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Z:\1. Wealth Mangement Division\Marketing\Events\Financial Readiness\Personal Spending Plans\"/>
    </mc:Choice>
  </mc:AlternateContent>
  <xr:revisionPtr revIDLastSave="0" documentId="13_ncr:1_{1FDEF7E4-E442-4CE7-A0D2-3A1D43019217}" xr6:coauthVersionLast="46" xr6:coauthVersionMax="46" xr10:uidLastSave="{00000000-0000-0000-0000-000000000000}"/>
  <bookViews>
    <workbookView xWindow="-28920" yWindow="-1290" windowWidth="29040" windowHeight="15840" activeTab="3" xr2:uid="{F69AC916-45A7-43F0-9D53-8DC35DB7CF1D}"/>
  </bookViews>
  <sheets>
    <sheet name="Personal Spending Plan" sheetId="1" r:id="rId1"/>
    <sheet name="Job Income Requirements" sheetId="2" r:id="rId2"/>
    <sheet name="Plan Implementation" sheetId="4" r:id="rId3"/>
    <sheet name="My Credit Score &amp; Report" sheetId="3"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4" i="4" l="1"/>
  <c r="J22" i="4"/>
  <c r="J21" i="4"/>
  <c r="J20" i="4"/>
  <c r="J19" i="4"/>
  <c r="E20" i="4"/>
  <c r="E19" i="4"/>
  <c r="C8" i="4"/>
  <c r="Q10" i="1" l="1"/>
  <c r="Q11" i="1" s="1"/>
  <c r="C7" i="4" s="1"/>
  <c r="C9" i="4" s="1"/>
  <c r="F29" i="1"/>
  <c r="H29" i="1"/>
  <c r="H18" i="1"/>
  <c r="F18" i="1"/>
  <c r="P18" i="1" l="1"/>
  <c r="P17" i="1"/>
  <c r="G7" i="4"/>
  <c r="G13" i="4" s="1"/>
  <c r="F30" i="1"/>
  <c r="C22" i="4" s="1"/>
  <c r="C23" i="4" s="1"/>
  <c r="F19" i="1"/>
  <c r="C17" i="4" s="1"/>
  <c r="P19" i="1" l="1"/>
  <c r="P15" i="1" s="1"/>
  <c r="C18" i="4"/>
  <c r="F13" i="4" s="1"/>
  <c r="G16" i="4"/>
  <c r="H13" i="4"/>
  <c r="J17" i="4"/>
  <c r="E9" i="2"/>
  <c r="N13" i="2" s="1"/>
  <c r="E17" i="4" l="1"/>
  <c r="G13" i="2"/>
  <c r="Q18" i="1"/>
  <c r="Q17" i="1"/>
  <c r="Q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 Powers</author>
  </authors>
  <commentList>
    <comment ref="N8" authorId="0" shapeId="0" xr:uid="{30759FD9-5F71-4B5F-87A6-AD14E964DA17}">
      <text>
        <r>
          <rPr>
            <sz val="9"/>
            <color indexed="81"/>
            <rFont val="Tahoma"/>
            <family val="2"/>
          </rPr>
          <t xml:space="preserve">Most people don't consider income "gross" but used in a financial context </t>
        </r>
        <r>
          <rPr>
            <b/>
            <sz val="9"/>
            <color indexed="81"/>
            <rFont val="Tahoma"/>
            <family val="2"/>
          </rPr>
          <t xml:space="preserve">Gross Income </t>
        </r>
        <r>
          <rPr>
            <sz val="9"/>
            <color indexed="81"/>
            <rFont val="Tahoma"/>
            <family val="2"/>
          </rPr>
          <t xml:space="preserve">means the total money you receive before being reduced by taxes or other expenses often referred to as deductions. </t>
        </r>
      </text>
    </comment>
    <comment ref="N9" authorId="0" shapeId="0" xr:uid="{9EF625B1-862A-4ABF-94F4-4260CF557DE3}">
      <text>
        <r>
          <rPr>
            <sz val="9"/>
            <color indexed="81"/>
            <rFont val="Tahoma"/>
            <family val="2"/>
          </rPr>
          <t>Deductions</t>
        </r>
        <r>
          <rPr>
            <b/>
            <sz val="9"/>
            <color indexed="81"/>
            <rFont val="Tahoma"/>
            <charset val="1"/>
          </rPr>
          <t xml:space="preserve"> are expenses, like insurance premiums or contributions to retirement savings.  These are typically subtracted from your gross income before taxes.  </t>
        </r>
      </text>
    </comment>
    <comment ref="N10" authorId="0" shapeId="0" xr:uid="{464FFF45-6279-4850-9F8F-533D698265D6}">
      <text>
        <r>
          <rPr>
            <sz val="9"/>
            <color indexed="81"/>
            <rFont val="Tahoma"/>
            <family val="2"/>
          </rPr>
          <t xml:space="preserve">The United States operates under a "progressive" income tax system whereby the more money you make, the more tax you pay.  When you work for a company, they withhold or hold back the tax dollars you owe the Federal Government and send it to the Internal Revenue Service. </t>
        </r>
      </text>
    </comment>
    <comment ref="N11" authorId="0" shapeId="0" xr:uid="{9122F29D-1249-4DC9-9C5D-3DE70F170C94}">
      <text>
        <r>
          <rPr>
            <b/>
            <sz val="9"/>
            <color indexed="81"/>
            <rFont val="Tahoma"/>
            <family val="2"/>
          </rPr>
          <t>Net Income</t>
        </r>
        <r>
          <rPr>
            <sz val="9"/>
            <color indexed="81"/>
            <rFont val="Tahoma"/>
            <family val="2"/>
          </rPr>
          <t xml:space="preserve"> is the amount you get to take home.  Here's an easy way to remember this.  
If a fisherman casts a net into the water, it hopefully fills with fish as well as water.  When the net is pulled up, the water drains out and the whatever is left in the net is what he keeps. </t>
        </r>
      </text>
    </comment>
    <comment ref="N15" authorId="0" shapeId="0" xr:uid="{04C606FE-2FCF-4684-BD3B-CF5B50331D9A}">
      <text>
        <r>
          <rPr>
            <sz val="9"/>
            <color indexed="81"/>
            <rFont val="Tahoma"/>
            <charset val="1"/>
          </rPr>
          <t xml:space="preserve">A </t>
        </r>
        <r>
          <rPr>
            <b/>
            <sz val="9"/>
            <color indexed="81"/>
            <rFont val="Tahoma"/>
            <family val="2"/>
          </rPr>
          <t>surplus</t>
        </r>
        <r>
          <rPr>
            <sz val="9"/>
            <color indexed="81"/>
            <rFont val="Tahoma"/>
            <charset val="1"/>
          </rPr>
          <t xml:space="preserve"> is when there is income left over after all expenses.  
A </t>
        </r>
        <r>
          <rPr>
            <b/>
            <sz val="9"/>
            <color indexed="81"/>
            <rFont val="Tahoma"/>
            <family val="2"/>
          </rPr>
          <t>deficit</t>
        </r>
        <r>
          <rPr>
            <sz val="9"/>
            <color indexed="81"/>
            <rFont val="Tahoma"/>
            <charset val="1"/>
          </rPr>
          <t xml:space="preserve"> occurs when spending exceeds income which leads to debt.  Our government is very good at deficit spending which is not good.  Spending more than you make isn't wise and comes with serious consequences.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 Powers</author>
  </authors>
  <commentList>
    <comment ref="E8" authorId="0" shapeId="0" xr:uid="{00A2AFEB-F28C-4363-A03A-821F92C7F229}">
      <text>
        <r>
          <rPr>
            <sz val="9"/>
            <color indexed="81"/>
            <rFont val="Tahoma"/>
            <family val="2"/>
          </rPr>
          <t xml:space="preserve">This value is your monthly expenses increased by the estimated tax rate which defaults to 10%.  The estimated tax rate can be changed on your personal spending plan tab.    </t>
        </r>
      </text>
    </comment>
    <comment ref="C12" authorId="0" shapeId="0" xr:uid="{6BA1E59D-A348-4ADF-BC50-D336EB15A0F6}">
      <text>
        <r>
          <rPr>
            <sz val="9"/>
            <color indexed="81"/>
            <rFont val="Tahoma"/>
            <family val="2"/>
          </rPr>
          <t xml:space="preserve">A </t>
        </r>
        <r>
          <rPr>
            <b/>
            <sz val="9"/>
            <color indexed="81"/>
            <rFont val="Tahoma"/>
            <family val="2"/>
          </rPr>
          <t>full-time</t>
        </r>
        <r>
          <rPr>
            <sz val="9"/>
            <color indexed="81"/>
            <rFont val="Tahoma"/>
            <family val="2"/>
          </rPr>
          <t xml:space="preserve"> job is typically 40 hours per week.  
A</t>
        </r>
        <r>
          <rPr>
            <b/>
            <sz val="9"/>
            <color indexed="81"/>
            <rFont val="Tahoma"/>
            <family val="2"/>
          </rPr>
          <t xml:space="preserve"> part-time  </t>
        </r>
        <r>
          <rPr>
            <sz val="9"/>
            <color indexed="81"/>
            <rFont val="Tahoma"/>
            <family val="2"/>
          </rPr>
          <t>job is usually around 30 hours per week but varies by employer.  When applying for a part-time job, be sure to ask the minimun number of hours per week you're guaranteed to work.</t>
        </r>
        <r>
          <rPr>
            <b/>
            <sz val="9"/>
            <color indexed="81"/>
            <rFont val="Tahoma"/>
            <charset val="1"/>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 Powers</author>
  </authors>
  <commentList>
    <comment ref="B7" authorId="0" shapeId="0" xr:uid="{8F19BB64-31E7-4397-AF89-CC6261B57A0C}">
      <text>
        <r>
          <rPr>
            <b/>
            <sz val="9"/>
            <color indexed="81"/>
            <rFont val="Tahoma"/>
            <family val="2"/>
          </rPr>
          <t>Net Income</t>
        </r>
        <r>
          <rPr>
            <sz val="9"/>
            <color indexed="81"/>
            <rFont val="Tahoma"/>
            <family val="2"/>
          </rPr>
          <t xml:space="preserve"> is the amount you get to take home.  Here's an easy way to remember this.  
If a fisherman casts a net into the water, it hopefully fills with fish as well as water.  When the net is pulled up, the water drains out and the whatever is left in the net is what he keeps. </t>
        </r>
      </text>
    </comment>
    <comment ref="B25" authorId="0" shapeId="0" xr:uid="{B0F532C0-DAF6-4E09-B4D0-5B65344E3831}">
      <text>
        <r>
          <rPr>
            <b/>
            <sz val="9"/>
            <color indexed="81"/>
            <rFont val="Tahoma"/>
            <charset val="1"/>
          </rPr>
          <t xml:space="preserve">You decide when and how often to deposit money into your Discretionary Spending Account.  If you transfer all of your discretionary money into the account on the 1st of the month, you'll need to be careful not to spend too much early in the month otherwise you'll be eating Ramen or beans for the last week or two.   Some find it easier to manage their discretionary funds weekly rather than monthly.  </t>
        </r>
      </text>
    </comment>
  </commentList>
</comments>
</file>

<file path=xl/sharedStrings.xml><?xml version="1.0" encoding="utf-8"?>
<sst xmlns="http://schemas.openxmlformats.org/spreadsheetml/2006/main" count="79" uniqueCount="72">
  <si>
    <t>Food</t>
  </si>
  <si>
    <t>Clothes</t>
  </si>
  <si>
    <t>Internet</t>
  </si>
  <si>
    <t>Groceries</t>
  </si>
  <si>
    <t>Subscriptions</t>
  </si>
  <si>
    <t>Gas</t>
  </si>
  <si>
    <t>Rent</t>
  </si>
  <si>
    <t>Mom/Dad Covered Expenses</t>
  </si>
  <si>
    <t>My Expenses</t>
  </si>
  <si>
    <t>Emergency Savings</t>
  </si>
  <si>
    <t>*Goal Date To Take Over Exepense from Parents</t>
  </si>
  <si>
    <t>Empower Independence Index</t>
  </si>
  <si>
    <t>Deductions</t>
  </si>
  <si>
    <t>Eating Out / Entertainment</t>
  </si>
  <si>
    <t>Electric/Gas/Water</t>
  </si>
  <si>
    <t>Cell Phone</t>
  </si>
  <si>
    <t>Monthly Obligations</t>
  </si>
  <si>
    <t>Gross (Total) Income</t>
  </si>
  <si>
    <t>Car Insurance</t>
  </si>
  <si>
    <t>Monthly Discretionary Spending</t>
  </si>
  <si>
    <t>Housing, Utilities, Insurance &amp; Subscriptions</t>
  </si>
  <si>
    <t>Health Insurance</t>
  </si>
  <si>
    <t>Netflix, HULU, Amazon, Spotify,etc</t>
  </si>
  <si>
    <t>Memberships (Gym, Clubs,etc)</t>
  </si>
  <si>
    <t>Food, Gas, Clothes, Entertainment, Hobbies, Gifts</t>
  </si>
  <si>
    <t>Total Monthly Obligations</t>
  </si>
  <si>
    <t>Hobbies</t>
  </si>
  <si>
    <t>Gifts</t>
  </si>
  <si>
    <t>Total Monthly Discretionary</t>
  </si>
  <si>
    <t>Sub-Total</t>
  </si>
  <si>
    <t>Net Income (Take Home)</t>
  </si>
  <si>
    <t>Mom/Dad</t>
  </si>
  <si>
    <t xml:space="preserve">Expense </t>
  </si>
  <si>
    <t>Mine</t>
  </si>
  <si>
    <t>Expense</t>
  </si>
  <si>
    <t>How much do you have left?</t>
  </si>
  <si>
    <r>
      <rPr>
        <b/>
        <i/>
        <sz val="11"/>
        <color rgb="FFFF0000"/>
        <rFont val="Calibri"/>
        <family val="2"/>
        <scheme val="minor"/>
      </rPr>
      <t>Deficit</t>
    </r>
    <r>
      <rPr>
        <b/>
        <i/>
        <sz val="11"/>
        <rFont val="Calibri"/>
        <family val="2"/>
        <scheme val="minor"/>
      </rPr>
      <t>/</t>
    </r>
    <r>
      <rPr>
        <b/>
        <sz val="11"/>
        <rFont val="Calibri"/>
        <family val="2"/>
        <scheme val="minor"/>
      </rPr>
      <t>Surplus</t>
    </r>
  </si>
  <si>
    <t>Combined Monthly Expenses</t>
  </si>
  <si>
    <t>Input Hourly Rate Of Job You're Considering</t>
  </si>
  <si>
    <t xml:space="preserve">A well thought out Personal Spending Plan can help you determine your income requirements which, in turn, will help identify the types of jobs, careeers or how much you'll need to make if you're self-employed (you run your own business) to meet your monthly expenses.  The tools on this page will help you determine if a job you're considering will generate enough monthly income to cover the expenses you entered in your personal spending plan.  </t>
  </si>
  <si>
    <t>Tax Rate / Tax</t>
  </si>
  <si>
    <t xml:space="preserve">Your Personal Spending Plan Monthly Expenses Plus Taxes </t>
  </si>
  <si>
    <t>Hourly Jobs</t>
  </si>
  <si>
    <t>Annual Salary 
For Job You Are Considering</t>
  </si>
  <si>
    <t>Input # of Hours Per Week 
You Can Work</t>
  </si>
  <si>
    <r>
      <t xml:space="preserve">Monthly </t>
    </r>
    <r>
      <rPr>
        <b/>
        <sz val="16"/>
        <color theme="9"/>
        <rFont val="Calibri"/>
        <family val="2"/>
        <scheme val="minor"/>
      </rPr>
      <t>Surplus</t>
    </r>
    <r>
      <rPr>
        <b/>
        <sz val="16"/>
        <color theme="0"/>
        <rFont val="Calibri"/>
        <family val="2"/>
        <scheme val="minor"/>
      </rPr>
      <t xml:space="preserve"> or </t>
    </r>
    <r>
      <rPr>
        <b/>
        <sz val="16"/>
        <color rgb="FFFF0000"/>
        <rFont val="Calibri"/>
        <family val="2"/>
        <scheme val="minor"/>
      </rPr>
      <t xml:space="preserve">Deficit </t>
    </r>
    <r>
      <rPr>
        <b/>
        <sz val="16"/>
        <color theme="0"/>
        <rFont val="Calibri"/>
        <family val="2"/>
        <scheme val="minor"/>
      </rPr>
      <t xml:space="preserve">
</t>
    </r>
    <r>
      <rPr>
        <b/>
        <sz val="12"/>
        <color theme="0"/>
        <rFont val="Calibri"/>
        <family val="2"/>
        <scheme val="minor"/>
      </rPr>
      <t>(in your Personal Spending Plan if you take the job)</t>
    </r>
  </si>
  <si>
    <r>
      <t xml:space="preserve">Monthly </t>
    </r>
    <r>
      <rPr>
        <b/>
        <sz val="16"/>
        <color theme="9"/>
        <rFont val="Calibri"/>
        <family val="2"/>
        <scheme val="minor"/>
      </rPr>
      <t>Surplus</t>
    </r>
    <r>
      <rPr>
        <b/>
        <sz val="16"/>
        <color theme="0"/>
        <rFont val="Calibri"/>
        <family val="2"/>
        <scheme val="minor"/>
      </rPr>
      <t xml:space="preserve"> or </t>
    </r>
    <r>
      <rPr>
        <b/>
        <sz val="16"/>
        <color rgb="FFFF0000"/>
        <rFont val="Calibri"/>
        <family val="2"/>
        <scheme val="minor"/>
      </rPr>
      <t>Deficit</t>
    </r>
    <r>
      <rPr>
        <b/>
        <sz val="16"/>
        <color theme="0"/>
        <rFont val="Calibri"/>
        <family val="2"/>
        <scheme val="minor"/>
      </rPr>
      <t xml:space="preserve"> 
</t>
    </r>
    <r>
      <rPr>
        <b/>
        <sz val="12"/>
        <color theme="0"/>
        <rFont val="Calibri"/>
        <family val="2"/>
        <scheme val="minor"/>
      </rPr>
      <t>(in your Personal Spending Plan if you take the job)</t>
    </r>
  </si>
  <si>
    <t>My Credit Score</t>
  </si>
  <si>
    <t xml:space="preserve">Your credit score can help or hurt your ability to rent an apartment, get a low-interest rate loan for a car or home and even get a job, especially when applying for a job that requires people to trust you with handling money (banking, investments, accounting).  </t>
  </si>
  <si>
    <t>My Credit Report</t>
  </si>
  <si>
    <t>Your credit score is determined 
by the following criteria:</t>
  </si>
  <si>
    <r>
      <t xml:space="preserve">Credit is an idicator to a bank, mortgage or other lending company of your ability to repay borrowed money or pay for access to goods or services.  Good credit is rewarded with better re-payment terms like a lower interest rate.  Poor credit usually results in less desirable repayment terms and higher interest rates or can result in a denied loan.  Credit </t>
    </r>
    <r>
      <rPr>
        <i/>
        <u/>
        <sz val="16"/>
        <color theme="0"/>
        <rFont val="Calibri"/>
        <family val="2"/>
        <scheme val="minor"/>
      </rPr>
      <t xml:space="preserve">scores </t>
    </r>
    <r>
      <rPr>
        <sz val="16"/>
        <color theme="0"/>
        <rFont val="Calibri"/>
        <family val="2"/>
        <scheme val="minor"/>
      </rPr>
      <t xml:space="preserve">are based on your credit </t>
    </r>
    <r>
      <rPr>
        <i/>
        <u/>
        <sz val="16"/>
        <color theme="0"/>
        <rFont val="Calibri"/>
        <family val="2"/>
        <scheme val="minor"/>
      </rPr>
      <t>report</t>
    </r>
    <r>
      <rPr>
        <b/>
        <i/>
        <sz val="16"/>
        <color theme="0"/>
        <rFont val="Calibri"/>
        <family val="2"/>
        <scheme val="minor"/>
      </rPr>
      <t xml:space="preserve">.  </t>
    </r>
  </si>
  <si>
    <t>A credit report typically does not include your credit score.  
A credit report includes information on where you live, how you pay your bills, and whether you’ve been sued or have filed for bankruptcy. Nationwide credit reporting companies sell the information in your report to creditors, insurers, employers, and other businesses that use it to evaluate your applications for credit, insurance, employment, or renting a home.
There are three credit bureaus:  Experian, TransUnion &amp; Equifax.  Credit scores will vary.
The Fair Credit Reporting Act (FCRA) requires each of the nationwide credit reporting companies — Equifax, Experian, and TransUnion — to provide you with a free copy of your credit report, at your request, once every 12 months.
To order, visit annualcreditreport.com, call 1-877-322-8228. 
Effective 2020, everyone in the U.S. can get 6 free credit reports per year through 2026 by visiting the Equifax website or by calling 1-866-349-5191. That’s in addition to the one free Equifax report (plus your Experian and TransUnion reports) you can get at AnnualCreditReport.com.
For more inforation, visit https://.consumer.ftc.gov</t>
  </si>
  <si>
    <t>Buliding Your Credit</t>
  </si>
  <si>
    <t>Number of Paychecks/Month</t>
  </si>
  <si>
    <t>Net Income Per Paycheck</t>
  </si>
  <si>
    <t xml:space="preserve">Transfer Amount to Discretionary Spending Account </t>
  </si>
  <si>
    <t>Transfer Amount to Monthly Obligations Account</t>
  </si>
  <si>
    <t>Work Income</t>
  </si>
  <si>
    <t>Number of Transfer Days</t>
  </si>
  <si>
    <t>Monthly Discretionary Expenses</t>
  </si>
  <si>
    <t>Expenses</t>
  </si>
  <si>
    <t>Monthly Deficit/Surplus</t>
  </si>
  <si>
    <t xml:space="preserve">1. Apply for a Secured Or Co-Signed Credit Card.
2. Ask to be an Authorized Card User.
3. Make rent, phone and utility payments on-time. 
4. Use a rent-reporting service such as Rental Kharma and RentTrack to get credit for your on-time payments.
5. Keep credit utilization below 30% on all cards.
6. Avoid closing cards unless there's a good  reason to do so. 
7. Avoid applying for multiple accounts at the same  time. </t>
  </si>
  <si>
    <t>Monthly Income</t>
  </si>
  <si>
    <t>Pay Day 
Deposit Amount</t>
  </si>
  <si>
    <t>Monthly Net Income (Take Home)</t>
  </si>
  <si>
    <t>Transfer Date</t>
  </si>
  <si>
    <t>Monthly Obligation Transfer Dates</t>
  </si>
  <si>
    <t>Discretionary Spending Transfer Dates</t>
  </si>
  <si>
    <t>Pay Dates</t>
  </si>
  <si>
    <t>Self Employed or Salary Jobs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</si>
</sst>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F800]dddd\,\ mmmm\ dd\,\ yyyy"/>
    <numFmt numFmtId="165" formatCode="&quot;$&quot;#,##0.00"/>
    <numFmt numFmtId="166" formatCode="&quot;$&quot;#,##0"/>
  </numFmts>
  <fonts count="50" x14ac:knownFonts="1">
    <font>
      <sz val="11"/>
      <color theme="1"/>
      <name val="Calibri"/>
      <family val="2"/>
      <scheme val="minor"/>
    </font>
    <font>
      <sz val="11"/>
      <color rgb="FFFF0000"/>
      <name val="Calibri"/>
      <family val="2"/>
      <scheme val="minor"/>
    </font>
    <font>
      <b/>
      <i/>
      <sz val="11"/>
      <color theme="1"/>
      <name val="Calibri"/>
      <family val="2"/>
      <scheme val="minor"/>
    </font>
    <font>
      <sz val="11"/>
      <color theme="1"/>
      <name val="Calibri"/>
      <family val="2"/>
      <scheme val="minor"/>
    </font>
    <font>
      <i/>
      <sz val="11"/>
      <color theme="1"/>
      <name val="Calibri"/>
      <family val="2"/>
      <scheme val="minor"/>
    </font>
    <font>
      <i/>
      <sz val="11"/>
      <name val="Calibri"/>
      <family val="2"/>
      <scheme val="minor"/>
    </font>
    <font>
      <b/>
      <i/>
      <sz val="11"/>
      <color theme="9" tint="-0.499984740745262"/>
      <name val="Calibri"/>
      <family val="2"/>
      <scheme val="minor"/>
    </font>
    <font>
      <b/>
      <sz val="11"/>
      <color theme="9" tint="-0.499984740745262"/>
      <name val="Calibri"/>
      <family val="2"/>
      <scheme val="minor"/>
    </font>
    <font>
      <b/>
      <i/>
      <sz val="11"/>
      <color theme="8" tint="-0.499984740745262"/>
      <name val="Calibri"/>
      <family val="2"/>
      <scheme val="minor"/>
    </font>
    <font>
      <b/>
      <sz val="11"/>
      <color theme="1"/>
      <name val="Calibri"/>
      <family val="2"/>
      <scheme val="minor"/>
    </font>
    <font>
      <b/>
      <i/>
      <sz val="11"/>
      <color theme="0"/>
      <name val="Calibri"/>
      <family val="2"/>
      <scheme val="minor"/>
    </font>
    <font>
      <b/>
      <i/>
      <sz val="11"/>
      <name val="Calibri"/>
      <family val="2"/>
      <scheme val="minor"/>
    </font>
    <font>
      <b/>
      <i/>
      <sz val="24"/>
      <color theme="1"/>
      <name val="Calibri"/>
      <family val="2"/>
      <scheme val="minor"/>
    </font>
    <font>
      <b/>
      <i/>
      <sz val="11"/>
      <color rgb="FFFF0000"/>
      <name val="Calibri"/>
      <family val="2"/>
      <scheme val="minor"/>
    </font>
    <font>
      <b/>
      <i/>
      <sz val="14"/>
      <color theme="0"/>
      <name val="Calibri"/>
      <family val="2"/>
      <scheme val="minor"/>
    </font>
    <font>
      <b/>
      <i/>
      <sz val="20"/>
      <color theme="0"/>
      <name val="Calibri"/>
      <family val="2"/>
      <scheme val="minor"/>
    </font>
    <font>
      <b/>
      <sz val="36"/>
      <color theme="0"/>
      <name val="Calibri"/>
      <family val="2"/>
      <scheme val="minor"/>
    </font>
    <font>
      <b/>
      <sz val="22"/>
      <color theme="0"/>
      <name val="Calibri"/>
      <family val="2"/>
      <scheme val="minor"/>
    </font>
    <font>
      <b/>
      <i/>
      <sz val="22"/>
      <color theme="0"/>
      <name val="Calibri"/>
      <family val="2"/>
      <scheme val="minor"/>
    </font>
    <font>
      <b/>
      <i/>
      <sz val="18"/>
      <color theme="0"/>
      <name val="Calibri"/>
      <family val="2"/>
      <scheme val="minor"/>
    </font>
    <font>
      <b/>
      <sz val="14"/>
      <color theme="0"/>
      <name val="Calibri"/>
      <family val="2"/>
      <scheme val="minor"/>
    </font>
    <font>
      <b/>
      <sz val="11"/>
      <color theme="0"/>
      <name val="Calibri"/>
      <family val="2"/>
      <scheme val="minor"/>
    </font>
    <font>
      <i/>
      <sz val="11"/>
      <color rgb="FFFF0000"/>
      <name val="Calibri"/>
      <family val="2"/>
      <scheme val="minor"/>
    </font>
    <font>
      <b/>
      <sz val="11"/>
      <name val="Calibri"/>
      <family val="2"/>
      <scheme val="minor"/>
    </font>
    <font>
      <sz val="9"/>
      <color indexed="81"/>
      <name val="Tahoma"/>
      <charset val="1"/>
    </font>
    <font>
      <b/>
      <sz val="9"/>
      <color indexed="81"/>
      <name val="Tahoma"/>
      <charset val="1"/>
    </font>
    <font>
      <b/>
      <sz val="9"/>
      <color indexed="81"/>
      <name val="Tahoma"/>
      <family val="2"/>
    </font>
    <font>
      <sz val="9"/>
      <color indexed="81"/>
      <name val="Tahoma"/>
      <family val="2"/>
    </font>
    <font>
      <b/>
      <sz val="10"/>
      <color rgb="FF002060"/>
      <name val="Calibri"/>
      <family val="2"/>
      <scheme val="minor"/>
    </font>
    <font>
      <sz val="8"/>
      <color theme="1"/>
      <name val="Calibri"/>
      <family val="2"/>
      <scheme val="minor"/>
    </font>
    <font>
      <sz val="16"/>
      <color theme="0"/>
      <name val="Calibri"/>
      <family val="2"/>
      <scheme val="minor"/>
    </font>
    <font>
      <b/>
      <sz val="12"/>
      <color theme="0"/>
      <name val="Calibri"/>
      <family val="2"/>
      <scheme val="minor"/>
    </font>
    <font>
      <b/>
      <sz val="16"/>
      <color theme="0"/>
      <name val="Calibri"/>
      <family val="2"/>
      <scheme val="minor"/>
    </font>
    <font>
      <b/>
      <sz val="20"/>
      <color theme="0"/>
      <name val="Calibri"/>
      <family val="2"/>
      <scheme val="minor"/>
    </font>
    <font>
      <b/>
      <sz val="16"/>
      <color rgb="FFFF0000"/>
      <name val="Calibri"/>
      <family val="2"/>
      <scheme val="minor"/>
    </font>
    <font>
      <b/>
      <sz val="16"/>
      <color theme="9"/>
      <name val="Calibri"/>
      <family val="2"/>
      <scheme val="minor"/>
    </font>
    <font>
      <sz val="20"/>
      <color theme="1"/>
      <name val="Calibri"/>
      <family val="2"/>
      <scheme val="minor"/>
    </font>
    <font>
      <b/>
      <i/>
      <sz val="11"/>
      <color rgb="FF00B050"/>
      <name val="Calibri"/>
      <family val="2"/>
      <scheme val="minor"/>
    </font>
    <font>
      <sz val="11"/>
      <color theme="0"/>
      <name val="Calibri"/>
      <family val="2"/>
      <scheme val="minor"/>
    </font>
    <font>
      <b/>
      <sz val="20"/>
      <color theme="1"/>
      <name val="Calibri"/>
      <family val="2"/>
      <scheme val="minor"/>
    </font>
    <font>
      <b/>
      <sz val="8"/>
      <color theme="0"/>
      <name val="Calibri"/>
      <family val="2"/>
      <scheme val="minor"/>
    </font>
    <font>
      <sz val="7"/>
      <color theme="1"/>
      <name val="Arial"/>
      <family val="2"/>
    </font>
    <font>
      <sz val="12"/>
      <color theme="0"/>
      <name val="Calibri"/>
      <family val="2"/>
      <scheme val="minor"/>
    </font>
    <font>
      <i/>
      <u/>
      <sz val="16"/>
      <color theme="0"/>
      <name val="Calibri"/>
      <family val="2"/>
      <scheme val="minor"/>
    </font>
    <font>
      <b/>
      <i/>
      <sz val="16"/>
      <color theme="0"/>
      <name val="Calibri"/>
      <family val="2"/>
      <scheme val="minor"/>
    </font>
    <font>
      <b/>
      <i/>
      <sz val="48"/>
      <color theme="1"/>
      <name val="Calibri"/>
      <family val="2"/>
      <scheme val="minor"/>
    </font>
    <font>
      <b/>
      <sz val="14"/>
      <color theme="1"/>
      <name val="Calibri"/>
      <family val="2"/>
      <scheme val="minor"/>
    </font>
    <font>
      <b/>
      <sz val="16"/>
      <color rgb="FF0070C0"/>
      <name val="Calibri"/>
      <family val="2"/>
      <scheme val="minor"/>
    </font>
    <font>
      <sz val="18"/>
      <color theme="1"/>
      <name val="Calibri"/>
      <family val="2"/>
      <scheme val="minor"/>
    </font>
    <font>
      <b/>
      <sz val="12"/>
      <color rgb="FF0070C0"/>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4" tint="-0.499984740745262"/>
        <bgColor indexed="64"/>
      </patternFill>
    </fill>
    <fill>
      <patternFill patternType="solid">
        <fgColor theme="0"/>
        <bgColor indexed="64"/>
      </patternFill>
    </fill>
    <fill>
      <patternFill patternType="solid">
        <fgColor theme="4" tint="0.39997558519241921"/>
        <bgColor indexed="64"/>
      </patternFill>
    </fill>
    <fill>
      <patternFill patternType="solid">
        <fgColor theme="2"/>
        <bgColor indexed="64"/>
      </patternFill>
    </fill>
    <fill>
      <patternFill patternType="solid">
        <fgColor theme="1" tint="0.34998626667073579"/>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rgb="FFFFC000"/>
        <bgColor indexed="64"/>
      </patternFill>
    </fill>
    <fill>
      <patternFill patternType="solid">
        <fgColor theme="2" tint="-0.249977111117893"/>
        <bgColor indexed="64"/>
      </patternFill>
    </fill>
    <fill>
      <patternFill patternType="solid">
        <fgColor theme="9" tint="0.79998168889431442"/>
        <bgColor indexed="64"/>
      </patternFill>
    </fill>
    <fill>
      <patternFill patternType="solid">
        <fgColor theme="9" tint="-0.249977111117893"/>
        <bgColor indexed="64"/>
      </patternFill>
    </fill>
  </fills>
  <borders count="79">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medium">
        <color theme="9" tint="-0.499984740745262"/>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theme="0"/>
      </left>
      <right/>
      <top style="thin">
        <color theme="0"/>
      </top>
      <bottom style="thin">
        <color indexed="64"/>
      </bottom>
      <diagonal/>
    </border>
    <border>
      <left style="thin">
        <color theme="0"/>
      </left>
      <right/>
      <top/>
      <bottom style="thin">
        <color indexed="64"/>
      </bottom>
      <diagonal/>
    </border>
    <border>
      <left/>
      <right/>
      <top/>
      <bottom style="thin">
        <color theme="0"/>
      </bottom>
      <diagonal/>
    </border>
    <border>
      <left style="thin">
        <color theme="0"/>
      </left>
      <right style="thin">
        <color theme="0"/>
      </right>
      <top/>
      <bottom style="thin">
        <color indexed="64"/>
      </bottom>
      <diagonal/>
    </border>
    <border>
      <left/>
      <right style="thin">
        <color theme="0"/>
      </right>
      <top/>
      <bottom style="thin">
        <color indexed="64"/>
      </bottom>
      <diagonal/>
    </border>
    <border>
      <left/>
      <right/>
      <top style="thin">
        <color theme="0"/>
      </top>
      <bottom/>
      <diagonal/>
    </border>
    <border>
      <left style="thin">
        <color theme="0"/>
      </left>
      <right style="thin">
        <color theme="0"/>
      </right>
      <top style="thin">
        <color theme="0"/>
      </top>
      <bottom style="thin">
        <color theme="0"/>
      </bottom>
      <diagonal/>
    </border>
    <border>
      <left/>
      <right/>
      <top/>
      <bottom style="thin">
        <color theme="1"/>
      </bottom>
      <diagonal/>
    </border>
    <border>
      <left/>
      <right/>
      <top style="thin">
        <color indexed="64"/>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0"/>
      </bottom>
      <diagonal/>
    </border>
    <border>
      <left/>
      <right style="thin">
        <color theme="1"/>
      </right>
      <top/>
      <bottom style="thin">
        <color theme="0"/>
      </bottom>
      <diagonal/>
    </border>
    <border>
      <left style="thin">
        <color theme="1"/>
      </left>
      <right style="thin">
        <color theme="0"/>
      </right>
      <top style="thin">
        <color theme="0"/>
      </top>
      <bottom style="thin">
        <color theme="0"/>
      </bottom>
      <diagonal/>
    </border>
    <border>
      <left style="thin">
        <color theme="0"/>
      </left>
      <right style="thin">
        <color theme="1"/>
      </right>
      <top style="thin">
        <color theme="0"/>
      </top>
      <bottom style="thin">
        <color theme="0"/>
      </bottom>
      <diagonal/>
    </border>
    <border>
      <left style="thin">
        <color indexed="64"/>
      </left>
      <right style="thin">
        <color theme="1"/>
      </right>
      <top/>
      <bottom/>
      <diagonal/>
    </border>
    <border>
      <left style="thin">
        <color theme="1"/>
      </left>
      <right/>
      <top style="thin">
        <color indexed="64"/>
      </top>
      <bottom/>
      <diagonal/>
    </border>
    <border>
      <left/>
      <right style="thin">
        <color theme="1"/>
      </right>
      <top style="thin">
        <color indexed="64"/>
      </top>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style="thin">
        <color theme="0"/>
      </left>
      <right style="thin">
        <color theme="0"/>
      </right>
      <top style="thin">
        <color theme="0"/>
      </top>
      <bottom style="medium">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medium">
        <color indexed="64"/>
      </bottom>
      <diagonal/>
    </border>
    <border>
      <left style="thin">
        <color theme="0"/>
      </left>
      <right style="medium">
        <color indexed="64"/>
      </right>
      <top style="thin">
        <color theme="0"/>
      </top>
      <bottom style="thin">
        <color theme="0"/>
      </bottom>
      <diagonal/>
    </border>
    <border>
      <left style="medium">
        <color indexed="64"/>
      </left>
      <right style="thin">
        <color theme="1"/>
      </right>
      <top/>
      <bottom/>
      <diagonal/>
    </border>
    <border>
      <left/>
      <right/>
      <top style="thin">
        <color theme="1"/>
      </top>
      <bottom style="medium">
        <color indexed="64"/>
      </bottom>
      <diagonal/>
    </border>
    <border>
      <left/>
      <right style="thin">
        <color theme="0"/>
      </right>
      <top style="thin">
        <color theme="0"/>
      </top>
      <bottom style="medium">
        <color indexed="64"/>
      </bottom>
      <diagonal/>
    </border>
    <border>
      <left style="medium">
        <color theme="0"/>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theme="0"/>
      </right>
      <top/>
      <bottom style="medium">
        <color indexed="64"/>
      </bottom>
      <diagonal/>
    </border>
    <border>
      <left style="thin">
        <color theme="0"/>
      </left>
      <right/>
      <top style="thin">
        <color theme="0"/>
      </top>
      <bottom style="medium">
        <color indexed="64"/>
      </bottom>
      <diagonal/>
    </border>
    <border>
      <left/>
      <right/>
      <top style="thin">
        <color theme="0"/>
      </top>
      <bottom style="medium">
        <color indexed="64"/>
      </bottom>
      <diagonal/>
    </border>
    <border>
      <left style="medium">
        <color indexed="64"/>
      </left>
      <right style="thin">
        <color theme="0"/>
      </right>
      <top style="thin">
        <color theme="0"/>
      </top>
      <bottom style="medium">
        <color indexed="64"/>
      </bottom>
      <diagonal/>
    </border>
    <border>
      <left style="medium">
        <color indexed="64"/>
      </left>
      <right/>
      <top style="medium">
        <color indexed="64"/>
      </top>
      <bottom style="medium">
        <color indexed="64"/>
      </bottom>
      <diagonal/>
    </border>
    <border>
      <left/>
      <right style="medium">
        <color theme="0"/>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3">
    <xf numFmtId="0" fontId="0" fillId="0" borderId="0"/>
    <xf numFmtId="44" fontId="3" fillId="0" borderId="0" applyFont="0" applyFill="0" applyBorder="0" applyAlignment="0" applyProtection="0"/>
    <xf numFmtId="9" fontId="3" fillId="0" borderId="0" applyFont="0" applyFill="0" applyBorder="0" applyAlignment="0" applyProtection="0"/>
  </cellStyleXfs>
  <cellXfs count="355">
    <xf numFmtId="0" fontId="0" fillId="0" borderId="0" xfId="0"/>
    <xf numFmtId="0" fontId="0" fillId="0" borderId="0" xfId="0" applyBorder="1"/>
    <xf numFmtId="0" fontId="0" fillId="0" borderId="1" xfId="0" applyBorder="1"/>
    <xf numFmtId="0" fontId="6" fillId="0" borderId="0" xfId="0" applyFont="1" applyBorder="1" applyAlignment="1">
      <alignment horizontal="center"/>
    </xf>
    <xf numFmtId="0" fontId="2" fillId="0" borderId="0" xfId="0" applyFont="1" applyBorder="1" applyAlignment="1">
      <alignment horizontal="center"/>
    </xf>
    <xf numFmtId="44" fontId="0" fillId="0" borderId="0" xfId="1" applyFont="1" applyBorder="1"/>
    <xf numFmtId="0" fontId="4" fillId="0" borderId="0" xfId="0" applyFont="1" applyBorder="1"/>
    <xf numFmtId="0" fontId="1" fillId="0" borderId="0" xfId="0" applyFont="1" applyBorder="1"/>
    <xf numFmtId="0" fontId="2" fillId="0" borderId="0" xfId="0" applyFont="1" applyBorder="1"/>
    <xf numFmtId="0" fontId="7" fillId="0" borderId="0" xfId="0" applyFont="1" applyBorder="1" applyAlignment="1">
      <alignment horizontal="center"/>
    </xf>
    <xf numFmtId="0" fontId="0" fillId="0" borderId="0" xfId="0" applyBorder="1" applyAlignment="1"/>
    <xf numFmtId="0" fontId="0" fillId="0" borderId="3" xfId="0" applyBorder="1"/>
    <xf numFmtId="44" fontId="2" fillId="0" borderId="6" xfId="1" applyFont="1" applyBorder="1"/>
    <xf numFmtId="0" fontId="0" fillId="0" borderId="9" xfId="0" applyBorder="1"/>
    <xf numFmtId="44" fontId="2" fillId="0" borderId="0" xfId="1" applyFont="1" applyBorder="1"/>
    <xf numFmtId="0" fontId="0" fillId="0" borderId="10" xfId="0" applyBorder="1"/>
    <xf numFmtId="0" fontId="0" fillId="0" borderId="10" xfId="0" applyFill="1" applyBorder="1"/>
    <xf numFmtId="0" fontId="0" fillId="0" borderId="11" xfId="0" applyBorder="1"/>
    <xf numFmtId="0" fontId="0" fillId="0" borderId="12" xfId="0" applyBorder="1"/>
    <xf numFmtId="0" fontId="0" fillId="0" borderId="7" xfId="0" applyBorder="1"/>
    <xf numFmtId="0" fontId="9" fillId="3" borderId="9" xfId="0" applyFont="1" applyFill="1" applyBorder="1" applyAlignment="1">
      <alignment vertical="center"/>
    </xf>
    <xf numFmtId="0" fontId="9" fillId="0" borderId="9" xfId="0" applyFont="1" applyFill="1" applyBorder="1" applyAlignment="1">
      <alignment vertical="center"/>
    </xf>
    <xf numFmtId="0" fontId="2" fillId="0" borderId="11" xfId="0" applyFont="1" applyBorder="1" applyAlignment="1">
      <alignment horizontal="center"/>
    </xf>
    <xf numFmtId="0" fontId="4" fillId="0" borderId="11" xfId="0" applyFont="1" applyBorder="1"/>
    <xf numFmtId="44" fontId="0" fillId="0" borderId="11" xfId="1" applyFont="1" applyBorder="1"/>
    <xf numFmtId="0" fontId="4" fillId="0" borderId="0" xfId="0" applyFont="1" applyBorder="1" applyAlignment="1">
      <alignment horizontal="center"/>
    </xf>
    <xf numFmtId="0" fontId="0" fillId="0" borderId="14" xfId="0" applyBorder="1"/>
    <xf numFmtId="44" fontId="0" fillId="0" borderId="14" xfId="1" applyFont="1" applyBorder="1"/>
    <xf numFmtId="0" fontId="9" fillId="0" borderId="8" xfId="0" applyFont="1" applyBorder="1"/>
    <xf numFmtId="0" fontId="8" fillId="0" borderId="8" xfId="0" applyFont="1" applyBorder="1" applyAlignment="1">
      <alignment horizontal="center" vertical="center"/>
    </xf>
    <xf numFmtId="0" fontId="11" fillId="2" borderId="8" xfId="0" applyFont="1" applyFill="1" applyBorder="1" applyAlignment="1">
      <alignment horizontal="center" vertical="center"/>
    </xf>
    <xf numFmtId="0" fontId="0" fillId="0" borderId="12" xfId="0" applyFill="1" applyBorder="1"/>
    <xf numFmtId="44" fontId="0" fillId="0" borderId="11" xfId="1" applyFont="1" applyFill="1" applyBorder="1"/>
    <xf numFmtId="0" fontId="0" fillId="0" borderId="0" xfId="0" applyFill="1"/>
    <xf numFmtId="0" fontId="12" fillId="0" borderId="0" xfId="0" applyFont="1" applyFill="1" applyBorder="1" applyAlignment="1">
      <alignment vertical="center"/>
    </xf>
    <xf numFmtId="0" fontId="16" fillId="0" borderId="0" xfId="0" applyFont="1" applyFill="1" applyAlignment="1">
      <alignment vertical="center"/>
    </xf>
    <xf numFmtId="0" fontId="0" fillId="0" borderId="0" xfId="0" applyBorder="1" applyAlignment="1">
      <alignment horizontal="center"/>
    </xf>
    <xf numFmtId="0" fontId="10" fillId="7" borderId="0" xfId="0" applyFont="1" applyFill="1" applyBorder="1" applyAlignment="1">
      <alignment horizontal="center" vertical="center"/>
    </xf>
    <xf numFmtId="0" fontId="0" fillId="7" borderId="0" xfId="0" applyFill="1" applyBorder="1"/>
    <xf numFmtId="0" fontId="0" fillId="7" borderId="0" xfId="0" applyFill="1"/>
    <xf numFmtId="0" fontId="0" fillId="7" borderId="12" xfId="0" applyFill="1" applyBorder="1"/>
    <xf numFmtId="0" fontId="0" fillId="0" borderId="8" xfId="0" applyBorder="1" applyAlignment="1">
      <alignment horizontal="center"/>
    </xf>
    <xf numFmtId="0" fontId="20" fillId="4" borderId="0" xfId="0" applyFont="1" applyFill="1" applyBorder="1" applyAlignment="1">
      <alignment horizontal="center"/>
    </xf>
    <xf numFmtId="0" fontId="0" fillId="7" borderId="7" xfId="0" applyFill="1" applyBorder="1" applyAlignment="1">
      <alignment horizontal="center"/>
    </xf>
    <xf numFmtId="0" fontId="0" fillId="7" borderId="5" xfId="0" applyFill="1" applyBorder="1" applyAlignment="1">
      <alignment horizontal="center"/>
    </xf>
    <xf numFmtId="0" fontId="0" fillId="7" borderId="12" xfId="0" applyFill="1" applyBorder="1" applyAlignment="1">
      <alignment horizontal="center"/>
    </xf>
    <xf numFmtId="0" fontId="20" fillId="7" borderId="9" xfId="0" applyFont="1" applyFill="1" applyBorder="1" applyAlignment="1">
      <alignment horizontal="center"/>
    </xf>
    <xf numFmtId="0" fontId="10" fillId="7" borderId="12" xfId="0" applyFont="1" applyFill="1" applyBorder="1" applyAlignment="1">
      <alignment vertical="center"/>
    </xf>
    <xf numFmtId="0" fontId="10" fillId="7" borderId="14" xfId="0" applyFont="1" applyFill="1" applyBorder="1" applyAlignment="1">
      <alignment vertical="center"/>
    </xf>
    <xf numFmtId="0" fontId="10" fillId="7" borderId="12" xfId="0" applyFont="1" applyFill="1" applyBorder="1" applyAlignment="1">
      <alignment horizontal="center" vertical="center"/>
    </xf>
    <xf numFmtId="0" fontId="4" fillId="7" borderId="0" xfId="0" applyFont="1" applyFill="1" applyBorder="1" applyAlignment="1">
      <alignment horizontal="right"/>
    </xf>
    <xf numFmtId="44" fontId="2" fillId="7" borderId="0" xfId="1" applyNumberFormat="1" applyFont="1" applyFill="1" applyBorder="1" applyAlignment="1">
      <alignment horizontal="center" vertical="center"/>
    </xf>
    <xf numFmtId="164" fontId="2" fillId="7" borderId="0" xfId="0" applyNumberFormat="1" applyFont="1" applyFill="1" applyBorder="1"/>
    <xf numFmtId="0" fontId="8" fillId="0" borderId="0" xfId="0" applyFont="1" applyBorder="1" applyAlignment="1">
      <alignment horizontal="center" vertical="center"/>
    </xf>
    <xf numFmtId="0" fontId="9" fillId="0" borderId="0" xfId="0" applyFont="1" applyBorder="1"/>
    <xf numFmtId="0" fontId="13" fillId="7" borderId="8" xfId="0" applyFont="1" applyFill="1" applyBorder="1" applyAlignment="1">
      <alignment horizontal="center"/>
    </xf>
    <xf numFmtId="0" fontId="22" fillId="7" borderId="0" xfId="0" applyFont="1" applyFill="1" applyBorder="1"/>
    <xf numFmtId="44" fontId="2" fillId="9" borderId="8" xfId="1" applyFont="1" applyFill="1" applyBorder="1"/>
    <xf numFmtId="0" fontId="11" fillId="5" borderId="8" xfId="0" applyFont="1" applyFill="1" applyBorder="1" applyAlignment="1">
      <alignment horizontal="center" vertical="center"/>
    </xf>
    <xf numFmtId="0" fontId="11" fillId="5" borderId="8" xfId="0" applyFont="1" applyFill="1" applyBorder="1"/>
    <xf numFmtId="0" fontId="5" fillId="2" borderId="0" xfId="0" applyFont="1" applyFill="1"/>
    <xf numFmtId="44" fontId="11" fillId="0" borderId="0" xfId="1" applyFont="1" applyBorder="1" applyAlignment="1">
      <alignment horizontal="center" vertical="center"/>
    </xf>
    <xf numFmtId="44" fontId="1" fillId="0" borderId="0" xfId="1" applyFont="1" applyBorder="1"/>
    <xf numFmtId="0" fontId="0" fillId="0" borderId="5" xfId="0" applyFill="1" applyBorder="1"/>
    <xf numFmtId="0" fontId="20" fillId="4" borderId="19" xfId="0" applyFont="1" applyFill="1" applyBorder="1" applyAlignment="1">
      <alignment horizontal="center"/>
    </xf>
    <xf numFmtId="0" fontId="20" fillId="4" borderId="20" xfId="0" applyFont="1" applyFill="1" applyBorder="1" applyAlignment="1">
      <alignment horizontal="center"/>
    </xf>
    <xf numFmtId="0" fontId="0" fillId="0" borderId="0" xfId="0" applyAlignment="1">
      <alignment wrapText="1"/>
    </xf>
    <xf numFmtId="0" fontId="10" fillId="7" borderId="12" xfId="0" applyFont="1" applyFill="1" applyBorder="1" applyAlignment="1">
      <alignment vertical="center" wrapText="1"/>
    </xf>
    <xf numFmtId="0" fontId="20" fillId="4" borderId="0" xfId="0" applyFont="1" applyFill="1" applyBorder="1" applyAlignment="1">
      <alignment horizontal="center" vertical="center" wrapText="1"/>
    </xf>
    <xf numFmtId="0" fontId="20" fillId="4" borderId="17" xfId="0" applyFont="1" applyFill="1" applyBorder="1" applyAlignment="1">
      <alignment horizontal="center" vertical="center" wrapText="1"/>
    </xf>
    <xf numFmtId="0" fontId="0" fillId="0" borderId="11" xfId="0" applyBorder="1" applyAlignment="1">
      <alignment wrapText="1"/>
    </xf>
    <xf numFmtId="0" fontId="0" fillId="0" borderId="0" xfId="0" applyBorder="1" applyAlignment="1">
      <alignment wrapText="1"/>
    </xf>
    <xf numFmtId="0" fontId="0" fillId="0" borderId="12" xfId="0" applyBorder="1" applyAlignment="1">
      <alignment wrapText="1"/>
    </xf>
    <xf numFmtId="0" fontId="11" fillId="2" borderId="8" xfId="0" applyFont="1" applyFill="1" applyBorder="1" applyAlignment="1">
      <alignment horizontal="center" vertical="center" wrapText="1"/>
    </xf>
    <xf numFmtId="0" fontId="5" fillId="2" borderId="8" xfId="0" applyFont="1" applyFill="1" applyBorder="1" applyAlignment="1">
      <alignment wrapText="1"/>
    </xf>
    <xf numFmtId="44" fontId="0" fillId="0" borderId="11" xfId="1" applyFont="1" applyBorder="1" applyAlignment="1">
      <alignment wrapText="1"/>
    </xf>
    <xf numFmtId="0" fontId="16" fillId="0" borderId="0" xfId="0" applyFont="1" applyFill="1" applyAlignment="1">
      <alignment vertical="center" wrapText="1"/>
    </xf>
    <xf numFmtId="0" fontId="10" fillId="6" borderId="0" xfId="0" applyFont="1" applyFill="1" applyBorder="1" applyAlignment="1">
      <alignment wrapText="1"/>
    </xf>
    <xf numFmtId="0" fontId="0" fillId="0" borderId="3" xfId="0" applyFill="1" applyBorder="1"/>
    <xf numFmtId="0" fontId="10" fillId="6" borderId="22" xfId="0" applyFont="1" applyFill="1" applyBorder="1" applyAlignment="1">
      <alignment vertical="center"/>
    </xf>
    <xf numFmtId="44" fontId="10" fillId="6" borderId="22" xfId="1" applyFont="1" applyFill="1" applyBorder="1" applyAlignment="1">
      <alignment horizontal="center" vertical="center"/>
    </xf>
    <xf numFmtId="0" fontId="0" fillId="0" borderId="23" xfId="0" applyBorder="1"/>
    <xf numFmtId="0" fontId="0" fillId="0" borderId="24" xfId="0" applyBorder="1"/>
    <xf numFmtId="0" fontId="10" fillId="6" borderId="31" xfId="0" applyFont="1" applyFill="1" applyBorder="1" applyAlignment="1">
      <alignment vertical="center"/>
    </xf>
    <xf numFmtId="9" fontId="21" fillId="6" borderId="32" xfId="2" applyFont="1" applyFill="1" applyBorder="1" applyAlignment="1">
      <alignment horizontal="center"/>
    </xf>
    <xf numFmtId="0" fontId="10" fillId="6" borderId="27" xfId="0" applyFont="1" applyFill="1" applyBorder="1" applyAlignment="1">
      <alignment wrapText="1"/>
    </xf>
    <xf numFmtId="0" fontId="0" fillId="0" borderId="27" xfId="0" applyBorder="1"/>
    <xf numFmtId="0" fontId="0" fillId="0" borderId="33" xfId="0" applyBorder="1"/>
    <xf numFmtId="0" fontId="0" fillId="10" borderId="0" xfId="0" applyFill="1" applyBorder="1"/>
    <xf numFmtId="0" fontId="0" fillId="10" borderId="0" xfId="0" applyFill="1" applyBorder="1" applyAlignment="1">
      <alignment wrapText="1"/>
    </xf>
    <xf numFmtId="0" fontId="0" fillId="10" borderId="0" xfId="0" applyFill="1"/>
    <xf numFmtId="0" fontId="12" fillId="10" borderId="0" xfId="0" applyFont="1" applyFill="1" applyBorder="1" applyAlignment="1">
      <alignment vertical="center"/>
    </xf>
    <xf numFmtId="0" fontId="16" fillId="10" borderId="0" xfId="0" applyFont="1" applyFill="1" applyAlignment="1">
      <alignment vertical="center" wrapText="1"/>
    </xf>
    <xf numFmtId="0" fontId="16" fillId="10" borderId="0" xfId="0" applyFont="1" applyFill="1" applyAlignment="1">
      <alignment vertical="center"/>
    </xf>
    <xf numFmtId="0" fontId="0" fillId="10" borderId="0" xfId="0" applyFill="1" applyAlignment="1">
      <alignment wrapText="1"/>
    </xf>
    <xf numFmtId="0" fontId="19" fillId="8" borderId="29" xfId="0" applyFont="1" applyFill="1" applyBorder="1" applyAlignment="1">
      <alignment vertical="center"/>
    </xf>
    <xf numFmtId="0" fontId="19" fillId="8" borderId="18" xfId="0" applyFont="1" applyFill="1" applyBorder="1" applyAlignment="1">
      <alignment vertical="center"/>
    </xf>
    <xf numFmtId="0" fontId="19" fillId="8" borderId="30" xfId="0" applyFont="1" applyFill="1" applyBorder="1" applyAlignment="1">
      <alignment vertical="center"/>
    </xf>
    <xf numFmtId="0" fontId="0" fillId="0" borderId="0" xfId="0" applyAlignment="1">
      <alignment vertical="center"/>
    </xf>
    <xf numFmtId="0" fontId="0" fillId="0" borderId="0" xfId="0" applyAlignment="1">
      <alignment horizontal="left" vertical="center" indent="15"/>
    </xf>
    <xf numFmtId="0" fontId="28" fillId="0" borderId="0" xfId="0" applyFont="1" applyAlignment="1">
      <alignment horizontal="left" vertical="center" indent="15"/>
    </xf>
    <xf numFmtId="0" fontId="28" fillId="0" borderId="0" xfId="0" applyFont="1" applyAlignment="1">
      <alignment vertical="center"/>
    </xf>
    <xf numFmtId="0" fontId="29" fillId="0" borderId="0" xfId="0" applyFont="1" applyAlignment="1">
      <alignment horizontal="left" vertical="center" indent="15"/>
    </xf>
    <xf numFmtId="0" fontId="29" fillId="0" borderId="0" xfId="0" applyFont="1" applyAlignment="1">
      <alignment vertical="center"/>
    </xf>
    <xf numFmtId="9" fontId="0" fillId="0" borderId="0" xfId="0" applyNumberFormat="1"/>
    <xf numFmtId="1" fontId="0" fillId="0" borderId="0" xfId="0" applyNumberFormat="1" applyAlignment="1">
      <alignment horizontal="center" vertical="center"/>
    </xf>
    <xf numFmtId="0" fontId="0" fillId="0" borderId="25" xfId="0" applyBorder="1"/>
    <xf numFmtId="0" fontId="21" fillId="7" borderId="0" xfId="0" applyFont="1" applyFill="1" applyBorder="1" applyAlignment="1">
      <alignment horizontal="center" vertical="center" wrapText="1"/>
    </xf>
    <xf numFmtId="0" fontId="0" fillId="11" borderId="0" xfId="0" applyFill="1"/>
    <xf numFmtId="0" fontId="30" fillId="4" borderId="0" xfId="0" applyFont="1" applyFill="1" applyAlignment="1">
      <alignment vertical="center" wrapText="1"/>
    </xf>
    <xf numFmtId="0" fontId="30" fillId="11" borderId="0" xfId="0" applyFont="1" applyFill="1" applyAlignment="1">
      <alignment vertical="center" wrapText="1"/>
    </xf>
    <xf numFmtId="0" fontId="0" fillId="11" borderId="23" xfId="0" applyFill="1" applyBorder="1"/>
    <xf numFmtId="0" fontId="30" fillId="7" borderId="0" xfId="0" applyFont="1" applyFill="1" applyAlignment="1">
      <alignment vertical="center" wrapText="1"/>
    </xf>
    <xf numFmtId="0" fontId="30" fillId="11" borderId="0" xfId="0" applyFont="1" applyFill="1" applyBorder="1" applyAlignment="1">
      <alignment vertical="center" wrapText="1"/>
    </xf>
    <xf numFmtId="0" fontId="0" fillId="11" borderId="0" xfId="0" applyFill="1" applyBorder="1"/>
    <xf numFmtId="0" fontId="0" fillId="7" borderId="26" xfId="0" applyFill="1" applyBorder="1"/>
    <xf numFmtId="0" fontId="17" fillId="7" borderId="28" xfId="0" applyFont="1" applyFill="1" applyBorder="1" applyAlignment="1">
      <alignment horizontal="center" vertical="center" wrapText="1"/>
    </xf>
    <xf numFmtId="1" fontId="32" fillId="7" borderId="28" xfId="0" applyNumberFormat="1" applyFont="1" applyFill="1" applyBorder="1" applyAlignment="1">
      <alignment horizontal="center" vertical="center" wrapText="1"/>
    </xf>
    <xf numFmtId="165" fontId="36" fillId="7" borderId="28" xfId="1" applyNumberFormat="1" applyFont="1" applyFill="1" applyBorder="1" applyAlignment="1">
      <alignment horizontal="center" vertical="center"/>
    </xf>
    <xf numFmtId="0" fontId="0" fillId="0" borderId="36" xfId="0" applyFill="1" applyBorder="1"/>
    <xf numFmtId="0" fontId="0" fillId="0" borderId="23" xfId="0" applyFill="1" applyBorder="1"/>
    <xf numFmtId="9" fontId="0" fillId="0" borderId="23" xfId="0" applyNumberFormat="1" applyFill="1" applyBorder="1"/>
    <xf numFmtId="0" fontId="0" fillId="0" borderId="37" xfId="0" applyFill="1" applyBorder="1"/>
    <xf numFmtId="0" fontId="30" fillId="0" borderId="0" xfId="0" applyFont="1" applyFill="1" applyAlignment="1">
      <alignment vertical="center" wrapText="1"/>
    </xf>
    <xf numFmtId="44" fontId="2" fillId="0" borderId="6" xfId="1" applyFont="1" applyBorder="1" applyProtection="1">
      <protection locked="0"/>
    </xf>
    <xf numFmtId="0" fontId="0" fillId="0" borderId="15" xfId="0" applyBorder="1" applyProtection="1">
      <protection locked="0"/>
    </xf>
    <xf numFmtId="44" fontId="2" fillId="0" borderId="8" xfId="1" applyFont="1" applyBorder="1" applyProtection="1">
      <protection locked="0"/>
    </xf>
    <xf numFmtId="0" fontId="0" fillId="0" borderId="15" xfId="0" applyBorder="1" applyAlignment="1" applyProtection="1">
      <alignment horizontal="center"/>
      <protection locked="0"/>
    </xf>
    <xf numFmtId="0" fontId="0" fillId="0" borderId="8" xfId="0" applyBorder="1" applyAlignment="1" applyProtection="1">
      <alignment horizontal="center"/>
      <protection locked="0"/>
    </xf>
    <xf numFmtId="0" fontId="20" fillId="7" borderId="14" xfId="0" applyFont="1" applyFill="1" applyBorder="1" applyAlignment="1" applyProtection="1">
      <alignment horizontal="center"/>
      <protection locked="0"/>
    </xf>
    <xf numFmtId="0" fontId="18" fillId="7" borderId="0" xfId="0" applyFont="1" applyFill="1" applyBorder="1" applyAlignment="1">
      <alignment horizontal="center" vertical="center"/>
    </xf>
    <xf numFmtId="0" fontId="0" fillId="0" borderId="0" xfId="0" applyAlignment="1">
      <alignment horizontal="center"/>
    </xf>
    <xf numFmtId="0" fontId="0" fillId="0" borderId="47" xfId="0" applyBorder="1"/>
    <xf numFmtId="0" fontId="17" fillId="7" borderId="51" xfId="0" applyFont="1" applyFill="1" applyBorder="1" applyAlignment="1">
      <alignment horizontal="center" vertical="center" wrapText="1"/>
    </xf>
    <xf numFmtId="0" fontId="0" fillId="7" borderId="51" xfId="0" applyFill="1" applyBorder="1"/>
    <xf numFmtId="0" fontId="0" fillId="0" borderId="52" xfId="0" applyBorder="1"/>
    <xf numFmtId="0" fontId="40" fillId="4" borderId="16"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41" fillId="0" borderId="0" xfId="0" applyFont="1" applyAlignment="1">
      <alignment vertical="top" wrapText="1"/>
    </xf>
    <xf numFmtId="0" fontId="42" fillId="4" borderId="0" xfId="0" applyFont="1" applyFill="1" applyBorder="1" applyAlignment="1">
      <alignment vertical="center" wrapText="1"/>
    </xf>
    <xf numFmtId="0" fontId="30" fillId="0" borderId="0" xfId="0" applyFont="1" applyFill="1" applyBorder="1" applyAlignment="1">
      <alignment vertical="center" wrapText="1"/>
    </xf>
    <xf numFmtId="0" fontId="42" fillId="4" borderId="0" xfId="0" applyFont="1" applyFill="1" applyBorder="1" applyAlignment="1">
      <alignment vertical="top" wrapText="1"/>
    </xf>
    <xf numFmtId="0" fontId="0" fillId="0" borderId="65" xfId="0" applyBorder="1"/>
    <xf numFmtId="0" fontId="0" fillId="0" borderId="42" xfId="0" applyBorder="1"/>
    <xf numFmtId="0" fontId="30" fillId="0" borderId="46" xfId="0" applyFont="1" applyFill="1" applyBorder="1" applyAlignment="1">
      <alignment horizontal="center" vertical="center" wrapText="1"/>
    </xf>
    <xf numFmtId="0" fontId="18" fillId="7" borderId="65" xfId="0" applyFont="1" applyFill="1" applyBorder="1" applyAlignment="1">
      <alignment horizontal="center" vertical="center"/>
    </xf>
    <xf numFmtId="0" fontId="42" fillId="4" borderId="46" xfId="0" applyFont="1" applyFill="1" applyBorder="1" applyAlignment="1">
      <alignment vertical="center" wrapText="1"/>
    </xf>
    <xf numFmtId="0" fontId="0" fillId="0" borderId="55" xfId="0" applyBorder="1"/>
    <xf numFmtId="0" fontId="0" fillId="4" borderId="65" xfId="0" applyFill="1" applyBorder="1"/>
    <xf numFmtId="0" fontId="30" fillId="4" borderId="65" xfId="0" applyFont="1" applyFill="1" applyBorder="1" applyAlignment="1">
      <alignment vertical="center" wrapText="1"/>
    </xf>
    <xf numFmtId="0" fontId="0" fillId="4" borderId="56" xfId="0" applyFill="1" applyBorder="1"/>
    <xf numFmtId="0" fontId="30" fillId="0" borderId="64" xfId="0" applyFont="1" applyFill="1" applyBorder="1" applyAlignment="1">
      <alignment horizontal="center" vertical="center" wrapText="1"/>
    </xf>
    <xf numFmtId="0" fontId="30" fillId="0" borderId="42" xfId="0" applyFont="1" applyFill="1" applyBorder="1" applyAlignment="1">
      <alignment horizontal="center" vertical="center" wrapText="1"/>
    </xf>
    <xf numFmtId="0" fontId="0" fillId="0" borderId="43" xfId="0" applyFill="1" applyBorder="1"/>
    <xf numFmtId="0" fontId="0" fillId="0" borderId="65" xfId="0" applyFill="1" applyBorder="1"/>
    <xf numFmtId="0" fontId="0" fillId="0" borderId="57" xfId="0" applyBorder="1"/>
    <xf numFmtId="0" fontId="0" fillId="0" borderId="56" xfId="0" applyFill="1" applyBorder="1"/>
    <xf numFmtId="44" fontId="0" fillId="0" borderId="0" xfId="0" applyNumberFormat="1"/>
    <xf numFmtId="0" fontId="0" fillId="2" borderId="13" xfId="0" applyFill="1" applyBorder="1"/>
    <xf numFmtId="0" fontId="46" fillId="0" borderId="0" xfId="0" applyFont="1" applyAlignment="1">
      <alignment horizontal="center"/>
    </xf>
    <xf numFmtId="0" fontId="46" fillId="0" borderId="0" xfId="0" applyFont="1" applyAlignment="1">
      <alignment horizontal="center" wrapText="1"/>
    </xf>
    <xf numFmtId="165" fontId="0" fillId="0" borderId="0" xfId="0" applyNumberFormat="1" applyAlignment="1">
      <alignment horizontal="center"/>
    </xf>
    <xf numFmtId="0" fontId="11" fillId="3" borderId="70" xfId="0" applyFont="1" applyFill="1" applyBorder="1" applyAlignment="1">
      <alignment horizontal="center" vertical="center"/>
    </xf>
    <xf numFmtId="0" fontId="38" fillId="4" borderId="0" xfId="0" applyFont="1" applyFill="1" applyBorder="1" applyAlignment="1">
      <alignment horizontal="center"/>
    </xf>
    <xf numFmtId="44" fontId="10" fillId="4" borderId="8" xfId="1" applyNumberFormat="1" applyFont="1" applyFill="1" applyBorder="1"/>
    <xf numFmtId="44" fontId="10" fillId="4" borderId="6" xfId="1" applyNumberFormat="1" applyFont="1" applyFill="1" applyBorder="1"/>
    <xf numFmtId="0" fontId="38" fillId="4" borderId="6" xfId="0" applyFont="1" applyFill="1" applyBorder="1"/>
    <xf numFmtId="0" fontId="38" fillId="4" borderId="8" xfId="0" applyFont="1" applyFill="1" applyBorder="1" applyAlignment="1">
      <alignment horizontal="center"/>
    </xf>
    <xf numFmtId="44" fontId="21" fillId="4" borderId="8" xfId="0" applyNumberFormat="1" applyFont="1" applyFill="1" applyBorder="1" applyAlignment="1">
      <alignment horizontal="center"/>
    </xf>
    <xf numFmtId="0" fontId="21" fillId="4" borderId="8" xfId="0" applyFont="1" applyFill="1" applyBorder="1" applyAlignment="1">
      <alignment horizontal="center"/>
    </xf>
    <xf numFmtId="0" fontId="38" fillId="4" borderId="8" xfId="0" applyFont="1" applyFill="1" applyBorder="1"/>
    <xf numFmtId="0" fontId="10" fillId="4" borderId="8" xfId="0" applyFont="1" applyFill="1" applyBorder="1" applyAlignment="1">
      <alignment horizontal="right"/>
    </xf>
    <xf numFmtId="0" fontId="21" fillId="4" borderId="8" xfId="0" applyFont="1" applyFill="1" applyBorder="1" applyAlignment="1">
      <alignment horizontal="right"/>
    </xf>
    <xf numFmtId="0" fontId="21" fillId="4" borderId="9" xfId="0" applyFont="1" applyFill="1" applyBorder="1" applyAlignment="1">
      <alignment horizontal="right"/>
    </xf>
    <xf numFmtId="0" fontId="10" fillId="4" borderId="2" xfId="0" applyFont="1" applyFill="1" applyBorder="1" applyAlignment="1">
      <alignment horizontal="right"/>
    </xf>
    <xf numFmtId="0" fontId="0" fillId="0" borderId="0" xfId="0" applyBorder="1" applyAlignment="1">
      <alignment horizontal="center" vertical="center"/>
    </xf>
    <xf numFmtId="0" fontId="48" fillId="0" borderId="0" xfId="0" applyFont="1" applyFill="1" applyBorder="1" applyAlignment="1">
      <alignment horizontal="center" vertical="center"/>
    </xf>
    <xf numFmtId="165" fontId="0" fillId="0" borderId="0" xfId="0" applyNumberFormat="1" applyFill="1" applyBorder="1" applyAlignment="1">
      <alignment horizontal="center"/>
    </xf>
    <xf numFmtId="0" fontId="0" fillId="0" borderId="0" xfId="0" applyFill="1" applyBorder="1" applyAlignment="1">
      <alignment horizontal="center"/>
    </xf>
    <xf numFmtId="44" fontId="47" fillId="0" borderId="0" xfId="0" applyNumberFormat="1" applyFont="1" applyFill="1" applyBorder="1" applyAlignment="1">
      <alignment horizontal="center"/>
    </xf>
    <xf numFmtId="0" fontId="9" fillId="0" borderId="0" xfId="0" applyFont="1" applyFill="1" applyBorder="1" applyAlignment="1">
      <alignment horizontal="center"/>
    </xf>
    <xf numFmtId="44" fontId="0" fillId="0" borderId="0" xfId="1" applyNumberFormat="1" applyFont="1" applyFill="1" applyBorder="1"/>
    <xf numFmtId="44" fontId="0" fillId="0" borderId="0" xfId="0" applyNumberFormat="1" applyFill="1" applyBorder="1"/>
    <xf numFmtId="0" fontId="0" fillId="0" borderId="0" xfId="0" applyFill="1" applyBorder="1" applyAlignment="1">
      <alignment horizontal="center" vertical="center"/>
    </xf>
    <xf numFmtId="0" fontId="0" fillId="0" borderId="77" xfId="0" applyFill="1" applyBorder="1" applyAlignment="1">
      <alignment horizontal="center" wrapText="1"/>
    </xf>
    <xf numFmtId="0" fontId="0" fillId="0" borderId="77" xfId="0" applyFill="1" applyBorder="1" applyAlignment="1">
      <alignment horizontal="center"/>
    </xf>
    <xf numFmtId="0" fontId="0" fillId="0" borderId="77" xfId="0" applyFill="1" applyBorder="1"/>
    <xf numFmtId="0" fontId="0" fillId="0" borderId="78" xfId="0" applyFill="1" applyBorder="1"/>
    <xf numFmtId="0" fontId="0" fillId="0" borderId="78" xfId="0" applyFill="1" applyBorder="1" applyAlignment="1">
      <alignment horizontal="center"/>
    </xf>
    <xf numFmtId="44" fontId="47" fillId="0" borderId="0" xfId="0" applyNumberFormat="1" applyFont="1" applyAlignment="1">
      <alignment vertical="center"/>
    </xf>
    <xf numFmtId="165" fontId="46" fillId="0" borderId="76" xfId="0" applyNumberFormat="1" applyFont="1" applyFill="1" applyBorder="1" applyAlignment="1">
      <alignment horizontal="center" vertical="center"/>
    </xf>
    <xf numFmtId="165" fontId="36" fillId="0" borderId="0" xfId="1" applyNumberFormat="1" applyFont="1" applyBorder="1" applyAlignment="1">
      <alignment vertical="center"/>
    </xf>
    <xf numFmtId="165" fontId="46" fillId="0" borderId="0" xfId="1" applyNumberFormat="1" applyFont="1" applyBorder="1" applyAlignment="1">
      <alignment horizontal="center" vertical="center"/>
    </xf>
    <xf numFmtId="165" fontId="47" fillId="0" borderId="0" xfId="0" applyNumberFormat="1" applyFont="1" applyAlignment="1">
      <alignment horizontal="center" vertical="center"/>
    </xf>
    <xf numFmtId="0" fontId="9" fillId="0" borderId="0" xfId="0" applyFont="1" applyAlignment="1">
      <alignment horizontal="center"/>
    </xf>
    <xf numFmtId="0" fontId="0" fillId="14" borderId="0" xfId="0" applyFill="1"/>
    <xf numFmtId="165" fontId="13" fillId="7" borderId="8" xfId="1" applyNumberFormat="1" applyFont="1" applyFill="1" applyBorder="1" applyAlignment="1"/>
    <xf numFmtId="165" fontId="11" fillId="2" borderId="2" xfId="1" applyNumberFormat="1" applyFont="1" applyFill="1" applyBorder="1" applyAlignment="1">
      <alignment vertical="center"/>
    </xf>
    <xf numFmtId="0" fontId="4" fillId="15" borderId="2" xfId="0" applyFont="1" applyFill="1" applyBorder="1" applyProtection="1">
      <protection locked="0"/>
    </xf>
    <xf numFmtId="0" fontId="0" fillId="15" borderId="6" xfId="0" applyFill="1" applyBorder="1"/>
    <xf numFmtId="44" fontId="11" fillId="15" borderId="8" xfId="1" applyNumberFormat="1" applyFont="1" applyFill="1" applyBorder="1" applyProtection="1">
      <protection locked="0"/>
    </xf>
    <xf numFmtId="44" fontId="11" fillId="15" borderId="6" xfId="1" applyNumberFormat="1" applyFont="1" applyFill="1" applyBorder="1" applyProtection="1">
      <protection locked="0"/>
    </xf>
    <xf numFmtId="0" fontId="2" fillId="15" borderId="8" xfId="0" applyNumberFormat="1" applyFont="1" applyFill="1" applyBorder="1" applyAlignment="1" applyProtection="1">
      <alignment horizontal="center"/>
      <protection locked="0"/>
    </xf>
    <xf numFmtId="9" fontId="11" fillId="15" borderId="8" xfId="2" applyFont="1" applyFill="1" applyBorder="1" applyAlignment="1" applyProtection="1">
      <alignment horizontal="center"/>
      <protection locked="0"/>
    </xf>
    <xf numFmtId="0" fontId="2" fillId="15" borderId="0" xfId="0" applyFont="1" applyFill="1" applyBorder="1" applyAlignment="1"/>
    <xf numFmtId="44" fontId="11" fillId="15" borderId="8" xfId="1" applyFont="1" applyFill="1" applyBorder="1" applyAlignment="1" applyProtection="1">
      <protection locked="0"/>
    </xf>
    <xf numFmtId="44" fontId="11" fillId="15" borderId="4" xfId="1" applyFont="1" applyFill="1" applyBorder="1" applyAlignment="1" applyProtection="1">
      <protection locked="0"/>
    </xf>
    <xf numFmtId="44" fontId="11" fillId="15" borderId="13" xfId="1" applyFont="1" applyFill="1" applyBorder="1" applyAlignment="1" applyProtection="1">
      <protection locked="0"/>
    </xf>
    <xf numFmtId="0" fontId="2" fillId="15" borderId="2" xfId="0" applyNumberFormat="1" applyFont="1" applyFill="1" applyBorder="1" applyAlignment="1" applyProtection="1">
      <alignment horizontal="center"/>
      <protection locked="0"/>
    </xf>
    <xf numFmtId="0" fontId="0" fillId="15" borderId="10" xfId="0" applyFill="1" applyBorder="1"/>
    <xf numFmtId="44" fontId="11" fillId="15" borderId="8" xfId="1" applyFont="1" applyFill="1" applyBorder="1" applyProtection="1">
      <protection locked="0"/>
    </xf>
    <xf numFmtId="44" fontId="11" fillId="15" borderId="10" xfId="1" applyFont="1" applyFill="1" applyBorder="1" applyProtection="1">
      <protection locked="0"/>
    </xf>
    <xf numFmtId="44" fontId="11" fillId="15" borderId="13" xfId="1" applyFont="1" applyFill="1" applyBorder="1" applyProtection="1">
      <protection locked="0"/>
    </xf>
    <xf numFmtId="0" fontId="0" fillId="15" borderId="1" xfId="0" applyNumberFormat="1" applyFill="1" applyBorder="1" applyAlignment="1" applyProtection="1">
      <alignment horizontal="center"/>
      <protection locked="0"/>
    </xf>
    <xf numFmtId="0" fontId="0" fillId="15" borderId="0" xfId="0" applyFill="1" applyProtection="1">
      <protection locked="0"/>
    </xf>
    <xf numFmtId="0" fontId="0" fillId="15" borderId="0" xfId="0" applyFill="1"/>
    <xf numFmtId="0" fontId="0" fillId="15" borderId="8" xfId="0" applyNumberFormat="1" applyFill="1" applyBorder="1" applyProtection="1">
      <protection locked="0"/>
    </xf>
    <xf numFmtId="0" fontId="0" fillId="15" borderId="6" xfId="0" applyFill="1" applyBorder="1" applyAlignment="1" applyProtection="1">
      <alignment horizontal="left"/>
      <protection locked="0"/>
    </xf>
    <xf numFmtId="0" fontId="0" fillId="15" borderId="6" xfId="0" applyFill="1" applyBorder="1" applyAlignment="1">
      <alignment horizontal="center"/>
    </xf>
    <xf numFmtId="0" fontId="2" fillId="15" borderId="2" xfId="0" applyNumberFormat="1" applyFont="1" applyFill="1" applyBorder="1" applyProtection="1">
      <protection locked="0"/>
    </xf>
    <xf numFmtId="44" fontId="21" fillId="16" borderId="69" xfId="1" applyFont="1" applyFill="1" applyBorder="1"/>
    <xf numFmtId="44" fontId="21" fillId="16" borderId="71" xfId="1" applyFont="1" applyFill="1" applyBorder="1"/>
    <xf numFmtId="0" fontId="21" fillId="16" borderId="71" xfId="1" applyNumberFormat="1" applyFont="1" applyFill="1" applyBorder="1" applyAlignment="1">
      <alignment horizontal="center" vertical="center"/>
    </xf>
    <xf numFmtId="44" fontId="23" fillId="3" borderId="70" xfId="1" applyFont="1" applyFill="1" applyBorder="1" applyAlignment="1">
      <alignment horizontal="center" vertical="center"/>
    </xf>
    <xf numFmtId="44" fontId="49" fillId="3" borderId="71" xfId="0" applyNumberFormat="1" applyFont="1" applyFill="1" applyBorder="1" applyAlignment="1">
      <alignment horizontal="center"/>
    </xf>
    <xf numFmtId="0" fontId="4" fillId="13" borderId="68" xfId="0" applyFont="1" applyFill="1" applyBorder="1" applyAlignment="1">
      <alignment horizontal="right"/>
    </xf>
    <xf numFmtId="0" fontId="4" fillId="13" borderId="70" xfId="0" applyFont="1" applyFill="1" applyBorder="1" applyAlignment="1">
      <alignment horizontal="right"/>
    </xf>
    <xf numFmtId="0" fontId="10" fillId="16" borderId="68" xfId="0" applyFont="1" applyFill="1" applyBorder="1" applyAlignment="1">
      <alignment horizontal="right" vertical="center"/>
    </xf>
    <xf numFmtId="0" fontId="10" fillId="16" borderId="70" xfId="0" applyFont="1" applyFill="1" applyBorder="1" applyAlignment="1">
      <alignment horizontal="right" vertical="center"/>
    </xf>
    <xf numFmtId="0" fontId="10" fillId="16" borderId="70" xfId="0" applyFont="1" applyFill="1" applyBorder="1" applyAlignment="1">
      <alignment horizontal="center" vertical="center"/>
    </xf>
    <xf numFmtId="44" fontId="9" fillId="13" borderId="69" xfId="1" applyNumberFormat="1" applyFont="1" applyFill="1" applyBorder="1"/>
    <xf numFmtId="44" fontId="9" fillId="13" borderId="71" xfId="0" applyNumberFormat="1" applyFont="1" applyFill="1" applyBorder="1"/>
    <xf numFmtId="165" fontId="21" fillId="4" borderId="13" xfId="0" applyNumberFormat="1" applyFont="1" applyFill="1" applyBorder="1" applyAlignment="1">
      <alignment horizontal="center" vertical="center"/>
    </xf>
    <xf numFmtId="165" fontId="21" fillId="4" borderId="6" xfId="0" applyNumberFormat="1" applyFont="1" applyFill="1" applyBorder="1" applyAlignment="1">
      <alignment horizontal="center" vertical="center"/>
    </xf>
    <xf numFmtId="165" fontId="21" fillId="4" borderId="2" xfId="0" applyNumberFormat="1" applyFont="1" applyFill="1" applyBorder="1" applyAlignment="1">
      <alignment horizontal="center" vertical="center"/>
    </xf>
    <xf numFmtId="0" fontId="10" fillId="4" borderId="0" xfId="0" applyFont="1" applyFill="1" applyBorder="1" applyAlignment="1">
      <alignment horizontal="center" vertical="center" wrapText="1"/>
    </xf>
    <xf numFmtId="0" fontId="10" fillId="4" borderId="21" xfId="0" applyFont="1" applyFill="1" applyBorder="1" applyAlignment="1">
      <alignment horizontal="center" vertical="center" wrapText="1"/>
    </xf>
    <xf numFmtId="165" fontId="10" fillId="6" borderId="11" xfId="1" applyNumberFormat="1" applyFont="1" applyFill="1" applyBorder="1" applyAlignment="1">
      <alignment horizontal="center" vertical="center"/>
    </xf>
    <xf numFmtId="165" fontId="10" fillId="6" borderId="28" xfId="1" applyNumberFormat="1" applyFont="1" applyFill="1" applyBorder="1" applyAlignment="1">
      <alignment horizontal="center" vertical="center"/>
    </xf>
    <xf numFmtId="0" fontId="20" fillId="4" borderId="18" xfId="0" applyFont="1" applyFill="1" applyBorder="1" applyAlignment="1">
      <alignment horizontal="center" vertical="center"/>
    </xf>
    <xf numFmtId="165" fontId="10" fillId="4" borderId="13" xfId="1" applyNumberFormat="1" applyFont="1" applyFill="1" applyBorder="1" applyAlignment="1">
      <alignment horizontal="center"/>
    </xf>
    <xf numFmtId="165" fontId="10" fillId="4" borderId="6" xfId="1" applyNumberFormat="1" applyFont="1" applyFill="1" applyBorder="1" applyAlignment="1">
      <alignment horizontal="center"/>
    </xf>
    <xf numFmtId="165" fontId="10" fillId="4" borderId="2" xfId="1" applyNumberFormat="1" applyFont="1" applyFill="1" applyBorder="1" applyAlignment="1">
      <alignment horizontal="center"/>
    </xf>
    <xf numFmtId="0" fontId="14" fillId="4" borderId="34" xfId="0" applyFont="1" applyFill="1" applyBorder="1" applyAlignment="1">
      <alignment horizontal="center" vertical="center"/>
    </xf>
    <xf numFmtId="0" fontId="14" fillId="4" borderId="9" xfId="0" applyFont="1" applyFill="1" applyBorder="1" applyAlignment="1">
      <alignment horizontal="center" vertical="center"/>
    </xf>
    <xf numFmtId="0" fontId="14" fillId="4" borderId="27" xfId="0" applyFont="1" applyFill="1" applyBorder="1" applyAlignment="1">
      <alignment horizontal="center" vertical="center"/>
    </xf>
    <xf numFmtId="0" fontId="14" fillId="4" borderId="0" xfId="0" applyFont="1" applyFill="1" applyBorder="1" applyAlignment="1">
      <alignment horizontal="center" vertical="center"/>
    </xf>
    <xf numFmtId="0" fontId="14" fillId="4" borderId="36" xfId="0" applyFont="1" applyFill="1" applyBorder="1" applyAlignment="1">
      <alignment horizontal="center" vertical="center"/>
    </xf>
    <xf numFmtId="0" fontId="14" fillId="4" borderId="23" xfId="0" applyFont="1" applyFill="1" applyBorder="1" applyAlignment="1">
      <alignment horizontal="center" vertical="center"/>
    </xf>
    <xf numFmtId="9" fontId="15" fillId="4" borderId="35" xfId="2" applyFont="1" applyFill="1" applyBorder="1" applyAlignment="1">
      <alignment horizontal="center" vertical="center"/>
    </xf>
    <xf numFmtId="9" fontId="15" fillId="4" borderId="28" xfId="2" applyFont="1" applyFill="1" applyBorder="1" applyAlignment="1">
      <alignment horizontal="center" vertical="center"/>
    </xf>
    <xf numFmtId="9" fontId="15" fillId="4" borderId="37" xfId="2" applyFont="1" applyFill="1" applyBorder="1" applyAlignment="1">
      <alignment horizontal="center" vertical="center"/>
    </xf>
    <xf numFmtId="0" fontId="19" fillId="8" borderId="38" xfId="0" applyFont="1" applyFill="1" applyBorder="1" applyAlignment="1">
      <alignment horizontal="center" vertical="center"/>
    </xf>
    <xf numFmtId="0" fontId="19" fillId="8" borderId="39" xfId="0" applyFont="1" applyFill="1" applyBorder="1" applyAlignment="1">
      <alignment horizontal="center" vertical="center"/>
    </xf>
    <xf numFmtId="0" fontId="19" fillId="8" borderId="40" xfId="0" applyFont="1" applyFill="1" applyBorder="1" applyAlignment="1">
      <alignment horizontal="center" vertical="center"/>
    </xf>
    <xf numFmtId="0" fontId="14" fillId="8" borderId="0" xfId="0" applyFont="1" applyFill="1" applyBorder="1" applyAlignment="1">
      <alignment horizontal="center" vertical="center"/>
    </xf>
    <xf numFmtId="165" fontId="11" fillId="0" borderId="13" xfId="1" applyNumberFormat="1" applyFont="1" applyBorder="1" applyAlignment="1">
      <alignment horizontal="center" vertical="center"/>
    </xf>
    <xf numFmtId="44" fontId="11" fillId="0" borderId="2" xfId="1" applyFont="1" applyBorder="1" applyAlignment="1">
      <alignment horizontal="center" vertical="center"/>
    </xf>
    <xf numFmtId="165" fontId="11" fillId="15" borderId="13" xfId="1" applyNumberFormat="1" applyFont="1" applyFill="1" applyBorder="1" applyAlignment="1" applyProtection="1">
      <alignment horizontal="right" vertical="center"/>
      <protection locked="0"/>
    </xf>
    <xf numFmtId="165" fontId="11" fillId="15" borderId="2" xfId="1" applyNumberFormat="1" applyFont="1" applyFill="1" applyBorder="1" applyAlignment="1" applyProtection="1">
      <alignment horizontal="right" vertical="center"/>
      <protection locked="0"/>
    </xf>
    <xf numFmtId="165" fontId="37" fillId="15" borderId="13" xfId="1" applyNumberFormat="1" applyFont="1" applyFill="1" applyBorder="1" applyAlignment="1" applyProtection="1">
      <alignment horizontal="right" vertical="center" wrapText="1"/>
      <protection locked="0"/>
    </xf>
    <xf numFmtId="165" fontId="37" fillId="15" borderId="2" xfId="1" applyNumberFormat="1" applyFont="1" applyFill="1" applyBorder="1" applyAlignment="1" applyProtection="1">
      <alignment horizontal="right" vertical="center" wrapText="1"/>
      <protection locked="0"/>
    </xf>
    <xf numFmtId="0" fontId="30" fillId="4" borderId="23" xfId="0" applyFont="1" applyFill="1" applyBorder="1" applyAlignment="1">
      <alignment horizontal="center" vertical="center" wrapText="1"/>
    </xf>
    <xf numFmtId="0" fontId="17" fillId="4" borderId="64" xfId="0" applyFont="1" applyFill="1" applyBorder="1" applyAlignment="1">
      <alignment horizontal="center" vertical="center" wrapText="1"/>
    </xf>
    <xf numFmtId="0" fontId="17" fillId="4" borderId="42" xfId="0" applyFont="1" applyFill="1" applyBorder="1" applyAlignment="1">
      <alignment horizontal="center" vertical="center" wrapText="1"/>
    </xf>
    <xf numFmtId="0" fontId="17" fillId="4" borderId="5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17" fillId="4" borderId="43" xfId="0" applyFont="1" applyFill="1" applyBorder="1" applyAlignment="1">
      <alignment horizontal="center" vertical="center" wrapText="1"/>
    </xf>
    <xf numFmtId="0" fontId="17" fillId="4" borderId="56" xfId="0" applyFont="1" applyFill="1" applyBorder="1" applyAlignment="1">
      <alignment horizontal="center" vertical="center" wrapText="1"/>
    </xf>
    <xf numFmtId="0" fontId="32" fillId="4" borderId="61" xfId="0" applyFont="1" applyFill="1" applyBorder="1" applyAlignment="1">
      <alignment horizontal="center" vertical="center" wrapText="1"/>
    </xf>
    <xf numFmtId="0" fontId="32" fillId="4" borderId="41" xfId="0" applyFont="1" applyFill="1" applyBorder="1" applyAlignment="1">
      <alignment horizontal="center" vertical="center" wrapText="1"/>
    </xf>
    <xf numFmtId="0" fontId="39" fillId="15" borderId="54" xfId="0" applyFont="1" applyFill="1" applyBorder="1" applyAlignment="1" applyProtection="1">
      <alignment horizontal="center" vertical="center"/>
      <protection locked="0"/>
    </xf>
    <xf numFmtId="0" fontId="39" fillId="15" borderId="58" xfId="0" applyFont="1" applyFill="1" applyBorder="1" applyAlignment="1" applyProtection="1">
      <alignment horizontal="center" vertical="center"/>
      <protection locked="0"/>
    </xf>
    <xf numFmtId="0" fontId="39" fillId="15" borderId="62" xfId="0" applyFont="1" applyFill="1" applyBorder="1" applyAlignment="1" applyProtection="1">
      <alignment horizontal="center" vertical="center"/>
      <protection locked="0"/>
    </xf>
    <xf numFmtId="0" fontId="39" fillId="15" borderId="63" xfId="0" applyFont="1" applyFill="1" applyBorder="1" applyAlignment="1" applyProtection="1">
      <alignment horizontal="center" vertical="center"/>
      <protection locked="0"/>
    </xf>
    <xf numFmtId="0" fontId="33" fillId="4" borderId="42" xfId="0" applyFont="1" applyFill="1" applyBorder="1" applyAlignment="1">
      <alignment horizontal="center" vertical="center" wrapText="1"/>
    </xf>
    <xf numFmtId="165" fontId="33" fillId="4" borderId="55" xfId="1" applyNumberFormat="1" applyFont="1" applyFill="1" applyBorder="1" applyAlignment="1">
      <alignment horizontal="center" vertical="center" wrapText="1"/>
    </xf>
    <xf numFmtId="0" fontId="17" fillId="4" borderId="48"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17" fillId="4" borderId="50" xfId="0" applyFont="1" applyFill="1" applyBorder="1" applyAlignment="1">
      <alignment horizontal="center" vertical="center" wrapText="1"/>
    </xf>
    <xf numFmtId="1" fontId="32" fillId="4" borderId="59" xfId="0" applyNumberFormat="1" applyFont="1" applyFill="1" applyBorder="1" applyAlignment="1">
      <alignment horizontal="center" vertical="center" wrapText="1"/>
    </xf>
    <xf numFmtId="1" fontId="32" fillId="4" borderId="53" xfId="0" applyNumberFormat="1" applyFont="1" applyFill="1" applyBorder="1" applyAlignment="1">
      <alignment horizontal="center" vertical="center" wrapText="1"/>
    </xf>
    <xf numFmtId="0" fontId="32" fillId="4" borderId="59" xfId="0" applyFont="1" applyFill="1" applyBorder="1" applyAlignment="1">
      <alignment horizontal="center" vertical="center" wrapText="1"/>
    </xf>
    <xf numFmtId="0" fontId="32" fillId="4" borderId="60" xfId="0" applyFont="1" applyFill="1" applyBorder="1" applyAlignment="1">
      <alignment horizontal="center" vertical="center" wrapText="1"/>
    </xf>
    <xf numFmtId="0" fontId="32" fillId="4" borderId="53" xfId="0" applyFont="1" applyFill="1" applyBorder="1" applyAlignment="1">
      <alignment horizontal="center" vertical="center" wrapText="1"/>
    </xf>
    <xf numFmtId="165" fontId="36" fillId="0" borderId="54" xfId="1" applyNumberFormat="1" applyFont="1" applyBorder="1" applyAlignment="1">
      <alignment horizontal="center" vertical="center"/>
    </xf>
    <xf numFmtId="165" fontId="36" fillId="0" borderId="58" xfId="1" applyNumberFormat="1" applyFont="1" applyBorder="1" applyAlignment="1">
      <alignment horizontal="center" vertical="center"/>
    </xf>
    <xf numFmtId="166" fontId="39" fillId="15" borderId="54" xfId="1" applyNumberFormat="1" applyFont="1" applyFill="1" applyBorder="1" applyAlignment="1" applyProtection="1">
      <alignment horizontal="center" vertical="center"/>
      <protection locked="0"/>
    </xf>
    <xf numFmtId="166" fontId="39" fillId="15" borderId="55" xfId="1" applyNumberFormat="1" applyFont="1" applyFill="1" applyBorder="1" applyAlignment="1" applyProtection="1">
      <alignment horizontal="center" vertical="center"/>
      <protection locked="0"/>
    </xf>
    <xf numFmtId="166" fontId="39" fillId="15" borderId="56" xfId="1" applyNumberFormat="1" applyFont="1" applyFill="1" applyBorder="1" applyAlignment="1" applyProtection="1">
      <alignment horizontal="center" vertical="center"/>
      <protection locked="0"/>
    </xf>
    <xf numFmtId="1" fontId="32" fillId="4" borderId="41" xfId="0" applyNumberFormat="1" applyFont="1" applyFill="1" applyBorder="1" applyAlignment="1">
      <alignment horizontal="center" vertical="center" wrapText="1"/>
    </xf>
    <xf numFmtId="1" fontId="32" fillId="4" borderId="49" xfId="0" applyNumberFormat="1" applyFont="1" applyFill="1" applyBorder="1" applyAlignment="1">
      <alignment horizontal="center" vertical="center" wrapText="1"/>
    </xf>
    <xf numFmtId="165" fontId="39" fillId="0" borderId="44" xfId="1" applyNumberFormat="1" applyFont="1" applyBorder="1" applyAlignment="1">
      <alignment horizontal="center" vertical="center"/>
    </xf>
    <xf numFmtId="165" fontId="39" fillId="0" borderId="45" xfId="1" applyNumberFormat="1" applyFont="1" applyBorder="1" applyAlignment="1">
      <alignment horizontal="center" vertical="center"/>
    </xf>
    <xf numFmtId="0" fontId="9" fillId="15" borderId="70" xfId="0" applyFont="1" applyFill="1" applyBorder="1" applyAlignment="1" applyProtection="1">
      <alignment horizontal="center" vertical="center"/>
      <protection locked="0"/>
    </xf>
    <xf numFmtId="0" fontId="9" fillId="15" borderId="71" xfId="0" applyFont="1" applyFill="1" applyBorder="1" applyAlignment="1" applyProtection="1">
      <alignment horizontal="center" vertical="center"/>
      <protection locked="0"/>
    </xf>
    <xf numFmtId="0" fontId="9" fillId="15" borderId="74" xfId="0" applyFont="1" applyFill="1" applyBorder="1" applyAlignment="1" applyProtection="1">
      <alignment horizontal="center" vertical="center"/>
      <protection locked="0"/>
    </xf>
    <xf numFmtId="0" fontId="9" fillId="15" borderId="75" xfId="0" applyFont="1" applyFill="1" applyBorder="1" applyAlignment="1" applyProtection="1">
      <alignment horizontal="center" vertical="center"/>
      <protection locked="0"/>
    </xf>
    <xf numFmtId="0" fontId="0" fillId="15" borderId="70" xfId="0" applyFill="1" applyBorder="1" applyAlignment="1" applyProtection="1">
      <alignment horizontal="center"/>
      <protection locked="0"/>
    </xf>
    <xf numFmtId="0" fontId="0" fillId="15" borderId="71" xfId="0" applyFill="1" applyBorder="1" applyAlignment="1" applyProtection="1">
      <alignment horizontal="center"/>
      <protection locked="0"/>
    </xf>
    <xf numFmtId="0" fontId="0" fillId="15" borderId="72" xfId="0" applyFill="1" applyBorder="1" applyAlignment="1" applyProtection="1">
      <alignment horizontal="center"/>
      <protection locked="0"/>
    </xf>
    <xf numFmtId="0" fontId="0" fillId="15" borderId="73" xfId="0" applyFill="1" applyBorder="1" applyAlignment="1" applyProtection="1">
      <alignment horizontal="center"/>
      <protection locked="0"/>
    </xf>
    <xf numFmtId="0" fontId="4" fillId="13" borderId="70" xfId="0" applyFont="1" applyFill="1" applyBorder="1" applyAlignment="1">
      <alignment horizontal="center" vertical="center"/>
    </xf>
    <xf numFmtId="0" fontId="4" fillId="13" borderId="71" xfId="0" applyFont="1" applyFill="1" applyBorder="1" applyAlignment="1">
      <alignment horizontal="center" vertical="center"/>
    </xf>
    <xf numFmtId="0" fontId="10" fillId="16" borderId="70" xfId="0" applyFont="1" applyFill="1" applyBorder="1" applyAlignment="1">
      <alignment horizontal="center" vertical="center"/>
    </xf>
    <xf numFmtId="0" fontId="10" fillId="16" borderId="71" xfId="0" applyFont="1" applyFill="1" applyBorder="1" applyAlignment="1">
      <alignment horizontal="center" vertical="center"/>
    </xf>
    <xf numFmtId="0" fontId="48" fillId="3" borderId="68" xfId="0" applyFont="1" applyFill="1" applyBorder="1" applyAlignment="1">
      <alignment horizontal="center" vertical="center"/>
    </xf>
    <xf numFmtId="0" fontId="48" fillId="3" borderId="69" xfId="0" applyFont="1" applyFill="1" applyBorder="1" applyAlignment="1">
      <alignment horizontal="center" vertical="center"/>
    </xf>
    <xf numFmtId="0" fontId="9" fillId="3" borderId="70" xfId="0" applyFont="1" applyFill="1" applyBorder="1" applyAlignment="1">
      <alignment horizontal="center"/>
    </xf>
    <xf numFmtId="0" fontId="9" fillId="3" borderId="71" xfId="0" applyFont="1" applyFill="1" applyBorder="1" applyAlignment="1">
      <alignment horizontal="center"/>
    </xf>
    <xf numFmtId="0" fontId="9" fillId="15" borderId="70" xfId="0" applyFont="1" applyFill="1" applyBorder="1" applyAlignment="1" applyProtection="1">
      <alignment horizontal="center"/>
      <protection locked="0"/>
    </xf>
    <xf numFmtId="0" fontId="9" fillId="15" borderId="71" xfId="0" applyFont="1" applyFill="1" applyBorder="1" applyAlignment="1" applyProtection="1">
      <alignment horizontal="center"/>
      <protection locked="0"/>
    </xf>
    <xf numFmtId="0" fontId="17" fillId="4" borderId="62" xfId="0" applyFont="1" applyFill="1" applyBorder="1" applyAlignment="1">
      <alignment horizontal="center"/>
    </xf>
    <xf numFmtId="0" fontId="17" fillId="4" borderId="45" xfId="0" applyFont="1" applyFill="1" applyBorder="1" applyAlignment="1">
      <alignment horizontal="center"/>
    </xf>
    <xf numFmtId="0" fontId="0" fillId="0" borderId="0" xfId="0" applyAlignment="1">
      <alignment horizontal="center"/>
    </xf>
    <xf numFmtId="0" fontId="42" fillId="4" borderId="46"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42" fillId="4" borderId="57" xfId="0" applyFont="1" applyFill="1" applyBorder="1" applyAlignment="1">
      <alignment horizontal="left" vertical="center" wrapText="1"/>
    </xf>
    <xf numFmtId="0" fontId="42" fillId="4" borderId="55" xfId="0" applyFont="1" applyFill="1" applyBorder="1" applyAlignment="1">
      <alignment horizontal="left" vertical="center" wrapText="1"/>
    </xf>
    <xf numFmtId="0" fontId="32" fillId="4" borderId="46" xfId="0" applyFont="1" applyFill="1" applyBorder="1" applyAlignment="1">
      <alignment horizontal="left" vertical="center" wrapText="1"/>
    </xf>
    <xf numFmtId="0" fontId="32" fillId="4" borderId="0" xfId="0" applyFont="1" applyFill="1" applyBorder="1" applyAlignment="1">
      <alignment horizontal="left" vertical="center" wrapText="1"/>
    </xf>
    <xf numFmtId="0" fontId="18" fillId="4" borderId="64" xfId="0" applyFont="1" applyFill="1" applyBorder="1" applyAlignment="1">
      <alignment horizontal="center" vertical="center"/>
    </xf>
    <xf numFmtId="0" fontId="18" fillId="4" borderId="42" xfId="0" applyFont="1" applyFill="1" applyBorder="1" applyAlignment="1">
      <alignment horizontal="center" vertical="center"/>
    </xf>
    <xf numFmtId="0" fontId="18" fillId="4" borderId="46" xfId="0" applyFont="1" applyFill="1" applyBorder="1" applyAlignment="1">
      <alignment horizontal="center" vertical="center"/>
    </xf>
    <xf numFmtId="0" fontId="18" fillId="4" borderId="0" xfId="0" applyFont="1" applyFill="1" applyBorder="1" applyAlignment="1">
      <alignment horizontal="center" vertical="center"/>
    </xf>
    <xf numFmtId="0" fontId="18" fillId="4" borderId="57" xfId="0" applyFont="1" applyFill="1" applyBorder="1" applyAlignment="1">
      <alignment horizontal="center" vertical="center"/>
    </xf>
    <xf numFmtId="0" fontId="18" fillId="4" borderId="55" xfId="0" applyFont="1" applyFill="1" applyBorder="1" applyAlignment="1">
      <alignment horizontal="center" vertical="center"/>
    </xf>
    <xf numFmtId="0" fontId="30" fillId="4" borderId="0" xfId="0" applyFont="1" applyFill="1" applyBorder="1" applyAlignment="1">
      <alignment horizontal="center" vertical="center" wrapText="1"/>
    </xf>
    <xf numFmtId="0" fontId="30" fillId="4" borderId="55" xfId="0" applyFont="1" applyFill="1" applyBorder="1" applyAlignment="1">
      <alignment horizontal="center" vertical="center" wrapText="1"/>
    </xf>
    <xf numFmtId="0" fontId="42" fillId="4" borderId="42" xfId="0" applyFont="1" applyFill="1" applyBorder="1" applyAlignment="1">
      <alignment horizontal="center" vertical="top" wrapText="1"/>
    </xf>
    <xf numFmtId="0" fontId="42" fillId="4" borderId="43" xfId="0" applyFont="1" applyFill="1" applyBorder="1" applyAlignment="1">
      <alignment horizontal="center" vertical="top" wrapText="1"/>
    </xf>
    <xf numFmtId="0" fontId="42" fillId="4" borderId="0" xfId="0" applyFont="1" applyFill="1" applyBorder="1" applyAlignment="1">
      <alignment horizontal="center" vertical="top" wrapText="1"/>
    </xf>
    <xf numFmtId="0" fontId="42" fillId="4" borderId="65" xfId="0" applyFont="1" applyFill="1" applyBorder="1" applyAlignment="1">
      <alignment horizontal="center" vertical="top" wrapText="1"/>
    </xf>
    <xf numFmtId="0" fontId="42" fillId="4" borderId="64" xfId="0" applyFont="1" applyFill="1" applyBorder="1" applyAlignment="1">
      <alignment horizontal="center" vertical="center" wrapText="1"/>
    </xf>
    <xf numFmtId="0" fontId="42" fillId="4" borderId="42" xfId="0" applyFont="1" applyFill="1" applyBorder="1" applyAlignment="1">
      <alignment horizontal="center" vertical="center" wrapText="1"/>
    </xf>
    <xf numFmtId="0" fontId="42" fillId="4" borderId="46" xfId="0" applyFont="1" applyFill="1" applyBorder="1" applyAlignment="1">
      <alignment horizontal="center" vertical="center" wrapText="1"/>
    </xf>
    <xf numFmtId="0" fontId="42" fillId="4" borderId="0" xfId="0" applyFont="1" applyFill="1" applyBorder="1" applyAlignment="1">
      <alignment horizontal="center" vertical="center" wrapText="1"/>
    </xf>
    <xf numFmtId="1" fontId="45" fillId="12" borderId="66" xfId="0" applyNumberFormat="1" applyFont="1" applyFill="1" applyBorder="1" applyAlignment="1" applyProtection="1">
      <alignment horizontal="center" vertical="center"/>
      <protection locked="0"/>
    </xf>
    <xf numFmtId="1" fontId="45" fillId="12" borderId="14" xfId="0" applyNumberFormat="1" applyFont="1" applyFill="1" applyBorder="1" applyAlignment="1" applyProtection="1">
      <alignment horizontal="center" vertical="center"/>
      <protection locked="0"/>
    </xf>
    <xf numFmtId="1" fontId="45" fillId="12" borderId="67" xfId="0" applyNumberFormat="1" applyFont="1" applyFill="1" applyBorder="1" applyAlignment="1" applyProtection="1">
      <alignment horizontal="center" vertical="center"/>
      <protection locked="0"/>
    </xf>
    <xf numFmtId="0" fontId="0" fillId="4" borderId="43" xfId="0" applyFill="1" applyBorder="1" applyAlignment="1">
      <alignment horizontal="center"/>
    </xf>
    <xf numFmtId="0" fontId="0" fillId="4" borderId="65" xfId="0" applyFill="1" applyBorder="1" applyAlignment="1">
      <alignment horizontal="center"/>
    </xf>
    <xf numFmtId="0" fontId="0" fillId="4" borderId="56" xfId="0" applyFill="1" applyBorder="1" applyAlignment="1">
      <alignment horizontal="center"/>
    </xf>
    <xf numFmtId="0" fontId="18" fillId="4" borderId="43" xfId="0" applyFont="1" applyFill="1" applyBorder="1" applyAlignment="1">
      <alignment horizontal="center" vertical="center"/>
    </xf>
    <xf numFmtId="0" fontId="18" fillId="4" borderId="65" xfId="0" applyFont="1" applyFill="1" applyBorder="1" applyAlignment="1">
      <alignment horizontal="center" vertical="center"/>
    </xf>
    <xf numFmtId="0" fontId="18" fillId="4" borderId="56" xfId="0" applyFont="1" applyFill="1" applyBorder="1" applyAlignment="1">
      <alignment horizontal="center" vertical="center"/>
    </xf>
    <xf numFmtId="0" fontId="42" fillId="4" borderId="64" xfId="0" applyFont="1" applyFill="1" applyBorder="1" applyAlignment="1">
      <alignment horizontal="left" vertical="top" wrapText="1"/>
    </xf>
    <xf numFmtId="0" fontId="42" fillId="4" borderId="42" xfId="0" applyFont="1" applyFill="1" applyBorder="1" applyAlignment="1">
      <alignment horizontal="left" vertical="top" wrapText="1"/>
    </xf>
    <xf numFmtId="0" fontId="42" fillId="4" borderId="43" xfId="0" applyFont="1" applyFill="1" applyBorder="1" applyAlignment="1">
      <alignment horizontal="left" vertical="top" wrapText="1"/>
    </xf>
    <xf numFmtId="0" fontId="42" fillId="4" borderId="46" xfId="0" applyFont="1" applyFill="1" applyBorder="1" applyAlignment="1">
      <alignment horizontal="left" vertical="top" wrapText="1"/>
    </xf>
    <xf numFmtId="0" fontId="42" fillId="4" borderId="0" xfId="0" applyFont="1" applyFill="1" applyBorder="1" applyAlignment="1">
      <alignment horizontal="left" vertical="top" wrapText="1"/>
    </xf>
    <xf numFmtId="0" fontId="42" fillId="4" borderId="65" xfId="0" applyFont="1" applyFill="1" applyBorder="1" applyAlignment="1">
      <alignment horizontal="left" vertical="top" wrapText="1"/>
    </xf>
    <xf numFmtId="0" fontId="42" fillId="4" borderId="57" xfId="0" applyFont="1" applyFill="1" applyBorder="1" applyAlignment="1">
      <alignment horizontal="left" vertical="top" wrapText="1"/>
    </xf>
    <xf numFmtId="0" fontId="42" fillId="4" borderId="55" xfId="0" applyFont="1" applyFill="1" applyBorder="1" applyAlignment="1">
      <alignment horizontal="left" vertical="top" wrapText="1"/>
    </xf>
    <xf numFmtId="0" fontId="42" fillId="4" borderId="56" xfId="0" applyFont="1" applyFill="1" applyBorder="1" applyAlignment="1">
      <alignment horizontal="left" vertical="top" wrapText="1"/>
    </xf>
  </cellXfs>
  <cellStyles count="3">
    <cellStyle name="Currency" xfId="1" builtinId="4"/>
    <cellStyle name="Normal" xfId="0" builtinId="0"/>
    <cellStyle name="Percent" xfId="2" builtinId="5"/>
  </cellStyles>
  <dxfs count="32">
    <dxf>
      <fill>
        <patternFill>
          <bgColor rgb="FF86C499"/>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9" tint="0.79998168889431442"/>
      </font>
      <fill>
        <patternFill>
          <bgColor rgb="FF003300"/>
        </patternFill>
      </fill>
    </dxf>
    <dxf>
      <font>
        <color theme="9" tint="0.79998168889431442"/>
      </font>
      <fill>
        <patternFill>
          <bgColor rgb="FF003300"/>
        </patternFill>
      </fill>
    </dxf>
    <dxf>
      <font>
        <color rgb="FF006100"/>
      </font>
      <fill>
        <patternFill>
          <bgColor rgb="FFC6EFCE"/>
        </patternFill>
      </fill>
    </dxf>
    <dxf>
      <font>
        <color theme="2" tint="-0.89996032593768116"/>
      </font>
      <fill>
        <patternFill>
          <bgColor rgb="FFFFFF00"/>
        </patternFill>
      </fill>
    </dxf>
    <dxf>
      <font>
        <color rgb="FFF8F8F8"/>
      </font>
      <fill>
        <patternFill>
          <bgColor theme="7" tint="0.39994506668294322"/>
        </patternFill>
      </fill>
    </dxf>
    <dxf>
      <font>
        <color theme="7" tint="-0.24994659260841701"/>
      </font>
      <fill>
        <patternFill>
          <bgColor theme="7" tint="0.39994506668294322"/>
        </patternFill>
      </fill>
    </dxf>
    <dxf>
      <font>
        <color rgb="FF9C0006"/>
      </font>
      <fill>
        <patternFill>
          <bgColor rgb="FFFFC7CE"/>
        </patternFill>
      </fill>
    </dxf>
    <dxf>
      <font>
        <color rgb="FF006100"/>
      </font>
    </dxf>
    <dxf>
      <font>
        <color rgb="FF9C0006"/>
      </font>
      <fill>
        <patternFill>
          <bgColor rgb="FFFFC7CE"/>
        </patternFill>
      </fill>
    </dxf>
    <dxf>
      <font>
        <color rgb="FF006100"/>
      </font>
      <fill>
        <patternFill patternType="none">
          <bgColor auto="1"/>
        </patternFill>
      </fill>
    </dxf>
    <dxf>
      <font>
        <color rgb="FF9C0006"/>
      </font>
      <fill>
        <patternFill>
          <bgColor rgb="FFFFC7CE"/>
        </patternFill>
      </fill>
    </dxf>
    <dxf>
      <font>
        <color rgb="FF00610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7AC4A6"/>
        </patternFill>
      </fill>
    </dxf>
    <dxf>
      <fill>
        <patternFill>
          <bgColor rgb="FF085C1C"/>
        </patternFill>
      </fill>
    </dxf>
    <dxf>
      <font>
        <color rgb="FF9C5700"/>
      </font>
      <fill>
        <patternFill>
          <bgColor rgb="FFFFEB9C"/>
        </patternFill>
      </fill>
    </dxf>
    <dxf>
      <font>
        <color theme="0"/>
      </font>
      <fill>
        <patternFill>
          <bgColor rgb="FFF5BB2B"/>
        </patternFill>
      </fill>
    </dxf>
    <dxf>
      <font>
        <color theme="0"/>
      </font>
      <fill>
        <patternFill>
          <bgColor rgb="FFFF5757"/>
        </patternFill>
      </fill>
    </dxf>
    <dxf>
      <font>
        <color theme="0"/>
      </font>
    </dxf>
    <dxf>
      <font>
        <color theme="0"/>
      </font>
    </dxf>
    <dxf>
      <font>
        <color theme="0"/>
      </font>
      <fill>
        <patternFill>
          <bgColor rgb="FFFFC000"/>
        </patternFill>
      </fill>
    </dxf>
    <dxf>
      <fill>
        <patternFill>
          <bgColor rgb="FFFFC000"/>
        </patternFill>
      </fill>
    </dxf>
    <dxf>
      <fill>
        <patternFill>
          <bgColor rgb="FFFF4343"/>
        </patternFill>
      </fill>
    </dxf>
    <dxf>
      <font>
        <color theme="0"/>
      </font>
      <fill>
        <patternFill>
          <bgColor rgb="FF76CC9D"/>
        </patternFill>
      </fill>
    </dxf>
    <dxf>
      <font>
        <color theme="0"/>
      </font>
      <fill>
        <patternFill>
          <bgColor rgb="FF006000"/>
        </patternFill>
      </fill>
    </dxf>
  </dxfs>
  <tableStyles count="0" defaultTableStyle="TableStyleMedium2" defaultPivotStyle="PivotStyleLight16"/>
  <colors>
    <mruColors>
      <color rgb="FF86C499"/>
      <color rgb="FF55C642"/>
      <color rgb="FF74DE77"/>
      <color rgb="FF83CF87"/>
      <color rgb="FF7FCB83"/>
      <color rgb="FF0D8D19"/>
      <color rgb="FF003300"/>
      <color rgb="FFF8F8F8"/>
      <color rgb="FFFFFF00"/>
      <color rgb="FF006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1" u="none" strike="noStrike" kern="1200" baseline="0">
                <a:solidFill>
                  <a:srgbClr val="002060"/>
                </a:solidFill>
                <a:latin typeface="+mn-lt"/>
                <a:ea typeface="+mn-ea"/>
                <a:cs typeface="+mn-cs"/>
              </a:defRPr>
            </a:pPr>
            <a:r>
              <a:rPr lang="en-US" sz="1400" i="1">
                <a:solidFill>
                  <a:srgbClr val="002060"/>
                </a:solidFill>
              </a:rPr>
              <a:t>Empower </a:t>
            </a:r>
          </a:p>
          <a:p>
            <a:pPr>
              <a:defRPr i="1">
                <a:solidFill>
                  <a:srgbClr val="002060"/>
                </a:solidFill>
              </a:defRPr>
            </a:pPr>
            <a:r>
              <a:rPr lang="en-US" sz="1400" i="1">
                <a:solidFill>
                  <a:srgbClr val="002060"/>
                </a:solidFill>
              </a:rPr>
              <a:t>Independence</a:t>
            </a:r>
          </a:p>
          <a:p>
            <a:pPr>
              <a:defRPr i="1">
                <a:solidFill>
                  <a:srgbClr val="002060"/>
                </a:solidFill>
              </a:defRPr>
            </a:pPr>
            <a:r>
              <a:rPr lang="en-US" sz="1400" i="1">
                <a:solidFill>
                  <a:srgbClr val="002060"/>
                </a:solidFill>
              </a:rPr>
              <a:t> Index</a:t>
            </a:r>
          </a:p>
        </c:rich>
      </c:tx>
      <c:layout>
        <c:manualLayout>
          <c:xMode val="edge"/>
          <c:yMode val="edge"/>
          <c:x val="1.9178384903137832E-2"/>
          <c:y val="6.1329732479995479E-2"/>
        </c:manualLayout>
      </c:layout>
      <c:overlay val="0"/>
      <c:spPr>
        <a:noFill/>
        <a:ln>
          <a:noFill/>
        </a:ln>
        <a:effectLst/>
      </c:spPr>
      <c:txPr>
        <a:bodyPr rot="0" spcFirstLastPara="1" vertOverflow="ellipsis" vert="horz" wrap="square" anchor="ctr" anchorCtr="1"/>
        <a:lstStyle/>
        <a:p>
          <a:pPr>
            <a:defRPr sz="1800" b="1" i="1" u="none" strike="noStrike" kern="1200" baseline="0">
              <a:solidFill>
                <a:srgbClr val="002060"/>
              </a:solidFill>
              <a:latin typeface="+mn-lt"/>
              <a:ea typeface="+mn-ea"/>
              <a:cs typeface="+mn-cs"/>
            </a:defRPr>
          </a:pPr>
          <a:endParaRPr lang="en-US"/>
        </a:p>
      </c:txPr>
    </c:title>
    <c:autoTitleDeleted val="0"/>
    <c:plotArea>
      <c:layout>
        <c:manualLayout>
          <c:layoutTarget val="inner"/>
          <c:xMode val="edge"/>
          <c:yMode val="edge"/>
          <c:x val="0.31269288050237221"/>
          <c:y val="0.10962975805666324"/>
          <c:w val="0.59802623615084194"/>
          <c:h val="0.75416642082240104"/>
        </c:manualLayout>
      </c:layout>
      <c:pieChart>
        <c:varyColors val="1"/>
        <c:ser>
          <c:idx val="0"/>
          <c:order val="0"/>
          <c:spPr>
            <a:effectLst>
              <a:glow rad="127000">
                <a:schemeClr val="accent1">
                  <a:alpha val="21000"/>
                </a:schemeClr>
              </a:glow>
            </a:effectLst>
          </c:spPr>
          <c:dPt>
            <c:idx val="0"/>
            <c:bubble3D val="0"/>
            <c:spPr>
              <a:solidFill>
                <a:schemeClr val="accent1"/>
              </a:solidFill>
              <a:ln>
                <a:noFill/>
              </a:ln>
              <a:effectLst>
                <a:glow rad="127000">
                  <a:schemeClr val="accent1">
                    <a:alpha val="21000"/>
                  </a:schemeClr>
                </a:glow>
                <a:softEdge rad="0"/>
              </a:effectLst>
            </c:spPr>
            <c:extLst>
              <c:ext xmlns:c16="http://schemas.microsoft.com/office/drawing/2014/chart" uri="{C3380CC4-5D6E-409C-BE32-E72D297353CC}">
                <c16:uniqueId val="{00000003-CC27-497D-B292-27E6C1CA13D9}"/>
              </c:ext>
            </c:extLst>
          </c:dPt>
          <c:dPt>
            <c:idx val="1"/>
            <c:bubble3D val="0"/>
            <c:spPr>
              <a:solidFill>
                <a:schemeClr val="accent3"/>
              </a:solidFill>
              <a:ln>
                <a:noFill/>
              </a:ln>
              <a:effectLst>
                <a:glow rad="127000">
                  <a:schemeClr val="accent1">
                    <a:alpha val="21000"/>
                  </a:schemeClr>
                </a:glow>
              </a:effectLst>
            </c:spPr>
            <c:extLst>
              <c:ext xmlns:c16="http://schemas.microsoft.com/office/drawing/2014/chart" uri="{C3380CC4-5D6E-409C-BE32-E72D297353CC}">
                <c16:uniqueId val="{00000002-CC27-497D-B292-27E6C1CA13D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val>
            <c:numRef>
              <c:f>'Personal Spending Plan'!$Q$17:$Q$18</c:f>
              <c:numCache>
                <c:formatCode>0%</c:formatCode>
                <c:ptCount val="2"/>
                <c:pt idx="0">
                  <c:v>0</c:v>
                </c:pt>
                <c:pt idx="1">
                  <c:v>0</c:v>
                </c:pt>
              </c:numCache>
            </c:numRef>
          </c:val>
          <c:extLst>
            <c:ext xmlns:c16="http://schemas.microsoft.com/office/drawing/2014/chart" uri="{C3380CC4-5D6E-409C-BE32-E72D297353CC}">
              <c16:uniqueId val="{00000000-CC27-497D-B292-27E6C1CA13D9}"/>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chart" Target="../charts/chart1.xml"/><Relationship Id="rId1" Type="http://schemas.openxmlformats.org/officeDocument/2006/relationships/image" Target="../media/image1.jp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jpg"/><Relationship Id="rId1" Type="http://schemas.openxmlformats.org/officeDocument/2006/relationships/image" Target="../media/image3.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jpg"/><Relationship Id="rId1" Type="http://schemas.openxmlformats.org/officeDocument/2006/relationships/image" Target="../media/image4.png"/><Relationship Id="rId5"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1</xdr:col>
      <xdr:colOff>2801</xdr:colOff>
      <xdr:row>0</xdr:row>
      <xdr:rowOff>0</xdr:rowOff>
    </xdr:from>
    <xdr:to>
      <xdr:col>19</xdr:col>
      <xdr:colOff>0</xdr:colOff>
      <xdr:row>5</xdr:row>
      <xdr:rowOff>0</xdr:rowOff>
    </xdr:to>
    <xdr:pic>
      <xdr:nvPicPr>
        <xdr:cNvPr id="5" name="Picture 4">
          <a:extLst>
            <a:ext uri="{FF2B5EF4-FFF2-40B4-BE49-F238E27FC236}">
              <a16:creationId xmlns:a16="http://schemas.microsoft.com/office/drawing/2014/main" id="{59FD640E-C0A6-4CB0-9033-382E891DF9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0962" b="36551"/>
        <a:stretch/>
      </xdr:blipFill>
      <xdr:spPr>
        <a:xfrm>
          <a:off x="98051" y="0"/>
          <a:ext cx="11260512" cy="952500"/>
        </a:xfrm>
        <a:prstGeom prst="rect">
          <a:avLst/>
        </a:prstGeom>
      </xdr:spPr>
    </xdr:pic>
    <xdr:clientData/>
  </xdr:twoCellAnchor>
  <xdr:oneCellAnchor>
    <xdr:from>
      <xdr:col>5</xdr:col>
      <xdr:colOff>142323</xdr:colOff>
      <xdr:row>0</xdr:row>
      <xdr:rowOff>45880</xdr:rowOff>
    </xdr:from>
    <xdr:ext cx="5067852" cy="860116"/>
    <xdr:sp macro="" textlink="">
      <xdr:nvSpPr>
        <xdr:cNvPr id="11" name="TextBox 10">
          <a:extLst>
            <a:ext uri="{FF2B5EF4-FFF2-40B4-BE49-F238E27FC236}">
              <a16:creationId xmlns:a16="http://schemas.microsoft.com/office/drawing/2014/main" id="{A976B5F3-60D2-49E2-8E66-084648DC03F8}"/>
            </a:ext>
          </a:extLst>
        </xdr:cNvPr>
        <xdr:cNvSpPr txBox="1"/>
      </xdr:nvSpPr>
      <xdr:spPr>
        <a:xfrm>
          <a:off x="3209373" y="45880"/>
          <a:ext cx="5067852" cy="860116"/>
        </a:xfrm>
        <a:prstGeom prst="rect">
          <a:avLst/>
        </a:prstGeom>
        <a:solidFill>
          <a:schemeClr val="bg1">
            <a:alpha val="43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3200" b="0" cap="none" spc="0">
              <a:ln w="0"/>
              <a:solidFill>
                <a:srgbClr val="002060"/>
              </a:solidFill>
              <a:effectLst/>
              <a:latin typeface="Arial Nova" panose="020B0504020202020204" pitchFamily="34" charset="0"/>
            </a:rPr>
            <a:t>Personal Spending Plan</a:t>
          </a:r>
        </a:p>
        <a:p>
          <a:pPr marL="0" marR="0" lvl="0" indent="0" algn="ctr" defTabSz="914400" eaLnBrk="1" fontAlgn="auto" latinLnBrk="0" hangingPunct="1">
            <a:lnSpc>
              <a:spcPct val="100000"/>
            </a:lnSpc>
            <a:spcBef>
              <a:spcPts val="0"/>
            </a:spcBef>
            <a:spcAft>
              <a:spcPts val="0"/>
            </a:spcAft>
            <a:buClrTx/>
            <a:buSzTx/>
            <a:buFontTx/>
            <a:buNone/>
            <a:tabLst/>
            <a:defRPr/>
          </a:pPr>
          <a:r>
            <a:rPr lang="en-US" sz="1600" b="0" i="1">
              <a:ln>
                <a:noFill/>
              </a:ln>
              <a:solidFill>
                <a:schemeClr val="accent1">
                  <a:lumMod val="50000"/>
                </a:schemeClr>
              </a:solidFill>
              <a:effectLst/>
              <a:latin typeface="+mn-lt"/>
              <a:ea typeface="+mn-ea"/>
              <a:cs typeface="+mn-cs"/>
            </a:rPr>
            <a:t>The Financial</a:t>
          </a:r>
          <a:r>
            <a:rPr lang="en-US" sz="1600" b="0" i="1" baseline="0">
              <a:ln>
                <a:noFill/>
              </a:ln>
              <a:solidFill>
                <a:schemeClr val="accent1">
                  <a:lumMod val="50000"/>
                </a:schemeClr>
              </a:solidFill>
              <a:effectLst/>
              <a:latin typeface="+mn-lt"/>
              <a:ea typeface="+mn-ea"/>
              <a:cs typeface="+mn-cs"/>
            </a:rPr>
            <a:t> Planning </a:t>
          </a:r>
          <a:r>
            <a:rPr lang="en-US" sz="1600" b="0" i="1">
              <a:ln>
                <a:noFill/>
              </a:ln>
              <a:solidFill>
                <a:schemeClr val="accent1">
                  <a:lumMod val="50000"/>
                </a:schemeClr>
              </a:solidFill>
              <a:effectLst/>
              <a:latin typeface="+mn-lt"/>
              <a:ea typeface="+mn-ea"/>
              <a:cs typeface="+mn-cs"/>
            </a:rPr>
            <a:t>Journey to an</a:t>
          </a:r>
          <a:r>
            <a:rPr lang="en-US" sz="1600" b="0" i="1" baseline="0">
              <a:ln>
                <a:noFill/>
              </a:ln>
              <a:solidFill>
                <a:schemeClr val="accent1">
                  <a:lumMod val="50000"/>
                </a:schemeClr>
              </a:solidFill>
              <a:effectLst/>
              <a:latin typeface="+mn-lt"/>
              <a:ea typeface="+mn-ea"/>
              <a:cs typeface="+mn-cs"/>
            </a:rPr>
            <a:t> Independent</a:t>
          </a:r>
          <a:r>
            <a:rPr lang="en-US" sz="1600" b="0" i="1">
              <a:ln>
                <a:noFill/>
              </a:ln>
              <a:solidFill>
                <a:schemeClr val="accent1">
                  <a:lumMod val="50000"/>
                </a:schemeClr>
              </a:solidFill>
              <a:effectLst/>
              <a:latin typeface="+mn-lt"/>
              <a:ea typeface="+mn-ea"/>
              <a:cs typeface="+mn-cs"/>
            </a:rPr>
            <a:t> Lifestyle</a:t>
          </a:r>
          <a:endParaRPr lang="en-US" sz="6000">
            <a:ln>
              <a:noFill/>
            </a:ln>
            <a:solidFill>
              <a:schemeClr val="accent1">
                <a:lumMod val="50000"/>
              </a:schemeClr>
            </a:solidFill>
            <a:effectLst/>
          </a:endParaRPr>
        </a:p>
      </xdr:txBody>
    </xdr:sp>
    <xdr:clientData/>
  </xdr:oneCellAnchor>
  <xdr:twoCellAnchor>
    <xdr:from>
      <xdr:col>13</xdr:col>
      <xdr:colOff>18434</xdr:colOff>
      <xdr:row>19</xdr:row>
      <xdr:rowOff>14149</xdr:rowOff>
    </xdr:from>
    <xdr:to>
      <xdr:col>16</xdr:col>
      <xdr:colOff>1378604</xdr:colOff>
      <xdr:row>26</xdr:row>
      <xdr:rowOff>186579</xdr:rowOff>
    </xdr:to>
    <xdr:graphicFrame macro="">
      <xdr:nvGraphicFramePr>
        <xdr:cNvPr id="2" name="Chart 1">
          <a:extLst>
            <a:ext uri="{FF2B5EF4-FFF2-40B4-BE49-F238E27FC236}">
              <a16:creationId xmlns:a16="http://schemas.microsoft.com/office/drawing/2014/main" id="{C8DD1313-F31B-47FE-AD8D-F4C6B7517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1459</xdr:colOff>
      <xdr:row>31</xdr:row>
      <xdr:rowOff>11199</xdr:rowOff>
    </xdr:from>
    <xdr:to>
      <xdr:col>19</xdr:col>
      <xdr:colOff>0</xdr:colOff>
      <xdr:row>37</xdr:row>
      <xdr:rowOff>71437</xdr:rowOff>
    </xdr:to>
    <xdr:grpSp>
      <xdr:nvGrpSpPr>
        <xdr:cNvPr id="4" name="Group 3">
          <a:extLst>
            <a:ext uri="{FF2B5EF4-FFF2-40B4-BE49-F238E27FC236}">
              <a16:creationId xmlns:a16="http://schemas.microsoft.com/office/drawing/2014/main" id="{768A2418-0321-4FC5-94D4-AF0CC4DDCE07}"/>
            </a:ext>
          </a:extLst>
        </xdr:cNvPr>
        <xdr:cNvGrpSpPr/>
      </xdr:nvGrpSpPr>
      <xdr:grpSpPr>
        <a:xfrm>
          <a:off x="97583" y="6145649"/>
          <a:ext cx="11279986" cy="1266155"/>
          <a:chOff x="94180" y="6029650"/>
          <a:chExt cx="11268386" cy="1274044"/>
        </a:xfrm>
      </xdr:grpSpPr>
      <xdr:grpSp>
        <xdr:nvGrpSpPr>
          <xdr:cNvPr id="3" name="Group 2">
            <a:extLst>
              <a:ext uri="{FF2B5EF4-FFF2-40B4-BE49-F238E27FC236}">
                <a16:creationId xmlns:a16="http://schemas.microsoft.com/office/drawing/2014/main" id="{A62400A0-2532-48C6-A0DF-5BF88EA702D6}"/>
              </a:ext>
            </a:extLst>
          </xdr:cNvPr>
          <xdr:cNvGrpSpPr/>
        </xdr:nvGrpSpPr>
        <xdr:grpSpPr>
          <a:xfrm>
            <a:off x="94180" y="6029650"/>
            <a:ext cx="11268386" cy="1274044"/>
            <a:chOff x="96709" y="5945274"/>
            <a:chExt cx="11257091" cy="1240433"/>
          </a:xfrm>
        </xdr:grpSpPr>
        <xdr:pic>
          <xdr:nvPicPr>
            <xdr:cNvPr id="7" name="Picture 6">
              <a:extLst>
                <a:ext uri="{FF2B5EF4-FFF2-40B4-BE49-F238E27FC236}">
                  <a16:creationId xmlns:a16="http://schemas.microsoft.com/office/drawing/2014/main" id="{DEC62C0E-8256-465C-9514-9F360286B0A9}"/>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3">
                      <a14:imgEffect>
                        <a14:colorTemperature colorTemp="6664"/>
                      </a14:imgEffect>
                      <a14:imgEffect>
                        <a14:saturation sat="268000"/>
                      </a14:imgEffect>
                    </a14:imgLayer>
                  </a14:imgProps>
                </a:ext>
                <a:ext uri="{28A0092B-C50C-407E-A947-70E740481C1C}">
                  <a14:useLocalDpi xmlns:a14="http://schemas.microsoft.com/office/drawing/2010/main" val="0"/>
                </a:ext>
              </a:extLst>
            </a:blip>
            <a:srcRect t="67399" b="11633"/>
            <a:stretch/>
          </xdr:blipFill>
          <xdr:spPr>
            <a:xfrm>
              <a:off x="96709" y="5945274"/>
              <a:ext cx="11257091" cy="990879"/>
            </a:xfrm>
            <a:prstGeom prst="rect">
              <a:avLst/>
            </a:prstGeom>
          </xdr:spPr>
        </xdr:pic>
        <xdr:sp macro="" textlink="">
          <xdr:nvSpPr>
            <xdr:cNvPr id="10" name="TextBox 9">
              <a:extLst>
                <a:ext uri="{FF2B5EF4-FFF2-40B4-BE49-F238E27FC236}">
                  <a16:creationId xmlns:a16="http://schemas.microsoft.com/office/drawing/2014/main" id="{ED21EEA4-CDF6-4955-A9B3-08870C712852}"/>
                </a:ext>
              </a:extLst>
            </xdr:cNvPr>
            <xdr:cNvSpPr txBox="1"/>
          </xdr:nvSpPr>
          <xdr:spPr>
            <a:xfrm>
              <a:off x="3418602" y="6274619"/>
              <a:ext cx="7382238" cy="911088"/>
            </a:xfrm>
            <a:prstGeom prst="rect">
              <a:avLst/>
            </a:prstGeom>
            <a:solidFill>
              <a:schemeClr val="accent3">
                <a:alpha val="0"/>
              </a:schemeClr>
            </a:solidFill>
            <a:ln>
              <a:noFill/>
            </a:ln>
            <a:effectLst>
              <a:reflection stA="45000" endPos="65000" dist="25400" dir="5400000" sy="-100000" algn="bl" rotWithShape="0"/>
              <a:softEdge rad="63500"/>
            </a:effectLst>
          </xdr:spPr>
          <xdr:style>
            <a:lnRef idx="0">
              <a:scrgbClr r="0" g="0" b="0"/>
            </a:lnRef>
            <a:fillRef idx="0">
              <a:scrgbClr r="0" g="0" b="0"/>
            </a:fillRef>
            <a:effectRef idx="0">
              <a:scrgbClr r="0" g="0" b="0"/>
            </a:effectRef>
            <a:fontRef idx="minor">
              <a:schemeClr val="lt1"/>
            </a:fontRef>
          </xdr:style>
          <xdr:txBody>
            <a:bodyPr vertOverflow="clip" horzOverflow="clip" wrap="square" rtlCol="0" anchor="t"/>
            <a:lstStyle/>
            <a:p>
              <a:r>
                <a:rPr lang="en-US" sz="1100" b="1">
                  <a:solidFill>
                    <a:schemeClr val="bg1"/>
                  </a:solidFill>
                </a:rPr>
                <a:t>(210) - EMPOWER | www.EmpowerWealthAdvisors.com</a:t>
              </a:r>
            </a:p>
            <a:p>
              <a:r>
                <a:rPr lang="en-US" sz="1100">
                  <a:solidFill>
                    <a:schemeClr val="bg1"/>
                  </a:solidFill>
                </a:rPr>
                <a:t>4358 Lockhill Selma Rd. | Bldg. 1, Suite 100 | Shavano Park, TX.78249</a:t>
              </a:r>
            </a:p>
            <a:p>
              <a:pPr marL="0" marR="0" lvl="0" indent="0" defTabSz="914400" eaLnBrk="1" fontAlgn="auto" latinLnBrk="0" hangingPunct="1">
                <a:lnSpc>
                  <a:spcPct val="100000"/>
                </a:lnSpc>
                <a:spcBef>
                  <a:spcPts val="0"/>
                </a:spcBef>
                <a:spcAft>
                  <a:spcPts val="0"/>
                </a:spcAft>
                <a:buClrTx/>
                <a:buSzTx/>
                <a:buFontTx/>
                <a:buNone/>
                <a:tabLst/>
                <a:defRPr/>
              </a:pPr>
              <a:r>
                <a:rPr lang="en-US" sz="900">
                  <a:solidFill>
                    <a:schemeClr val="bg1"/>
                  </a:solidFill>
                  <a:effectLst/>
                  <a:latin typeface="+mn-lt"/>
                  <a:ea typeface="+mn-ea"/>
                  <a:cs typeface="+mn-cs"/>
                </a:rPr>
                <a:t>Securities and advisory services offered through Commonwealth Financial Network,  Member FINRA/SIPC, a Registered Investment Advisor. </a:t>
              </a:r>
            </a:p>
            <a:p>
              <a:pPr marL="0" marR="0" lvl="0" indent="0" defTabSz="914400" eaLnBrk="1" fontAlgn="auto" latinLnBrk="0" hangingPunct="1">
                <a:lnSpc>
                  <a:spcPct val="100000"/>
                </a:lnSpc>
                <a:spcBef>
                  <a:spcPts val="0"/>
                </a:spcBef>
                <a:spcAft>
                  <a:spcPts val="0"/>
                </a:spcAft>
                <a:buClrTx/>
                <a:buSzTx/>
                <a:buFontTx/>
                <a:buNone/>
                <a:tabLst/>
                <a:defRPr/>
              </a:pPr>
              <a:r>
                <a:rPr lang="en-US" sz="900">
                  <a:solidFill>
                    <a:schemeClr val="bg1"/>
                  </a:solidFill>
                  <a:effectLst/>
                  <a:latin typeface="+mn-lt"/>
                  <a:ea typeface="+mn-ea"/>
                  <a:cs typeface="+mn-cs"/>
                </a:rPr>
                <a:t>Fixed insurance products and services offered by Empower Wealth Advisors.</a:t>
              </a:r>
            </a:p>
            <a:p>
              <a:endParaRPr lang="en-US" sz="1100"/>
            </a:p>
          </xdr:txBody>
        </xdr:sp>
      </xdr:grpSp>
      <xdr:pic>
        <xdr:nvPicPr>
          <xdr:cNvPr id="9" name="Picture 8">
            <a:extLst>
              <a:ext uri="{FF2B5EF4-FFF2-40B4-BE49-F238E27FC236}">
                <a16:creationId xmlns:a16="http://schemas.microsoft.com/office/drawing/2014/main" id="{56500508-FAEB-4248-A19C-97C6BBD5B3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979" y="6080607"/>
            <a:ext cx="3124706" cy="919678"/>
          </a:xfrm>
          <a:prstGeom prst="rect">
            <a:avLst/>
          </a:prstGeom>
        </xdr:spPr>
      </xdr:pic>
    </xdr:grpSp>
    <xdr:clientData/>
  </xdr:twoCellAnchor>
  <xdr:oneCellAnchor>
    <xdr:from>
      <xdr:col>13</xdr:col>
      <xdr:colOff>1508828</xdr:colOff>
      <xdr:row>2</xdr:row>
      <xdr:rowOff>160155</xdr:rowOff>
    </xdr:from>
    <xdr:ext cx="184731" cy="264560"/>
    <xdr:sp macro="" textlink="">
      <xdr:nvSpPr>
        <xdr:cNvPr id="6" name="TextBox 5">
          <a:extLst>
            <a:ext uri="{FF2B5EF4-FFF2-40B4-BE49-F238E27FC236}">
              <a16:creationId xmlns:a16="http://schemas.microsoft.com/office/drawing/2014/main" id="{3E99D073-D647-4C9A-9E1C-AD61F095BDF2}"/>
            </a:ext>
          </a:extLst>
        </xdr:cNvPr>
        <xdr:cNvSpPr txBox="1"/>
      </xdr:nvSpPr>
      <xdr:spPr>
        <a:xfrm>
          <a:off x="8808518" y="54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60086</xdr:colOff>
      <xdr:row>5</xdr:row>
      <xdr:rowOff>50576</xdr:rowOff>
    </xdr:from>
    <xdr:ext cx="2039148" cy="264560"/>
    <xdr:sp macro="" textlink="">
      <xdr:nvSpPr>
        <xdr:cNvPr id="13" name="TextBox 12">
          <a:extLst>
            <a:ext uri="{FF2B5EF4-FFF2-40B4-BE49-F238E27FC236}">
              <a16:creationId xmlns:a16="http://schemas.microsoft.com/office/drawing/2014/main" id="{49B1FED2-8501-4E1B-9722-13C8869D46C2}"/>
            </a:ext>
          </a:extLst>
        </xdr:cNvPr>
        <xdr:cNvSpPr txBox="1"/>
      </xdr:nvSpPr>
      <xdr:spPr>
        <a:xfrm>
          <a:off x="156210" y="1011815"/>
          <a:ext cx="20391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i="1" baseline="0">
              <a:solidFill>
                <a:srgbClr val="92D050"/>
              </a:solidFill>
            </a:rPr>
            <a:t>Green arrows are for your input</a:t>
          </a:r>
          <a:endParaRPr lang="en-US" sz="1100" b="1" i="1">
            <a:solidFill>
              <a:srgbClr val="92D050"/>
            </a:solidFill>
          </a:endParaRPr>
        </a:p>
      </xdr:txBody>
    </xdr:sp>
    <xdr:clientData/>
  </xdr:oneCellAnchor>
  <xdr:twoCellAnchor>
    <xdr:from>
      <xdr:col>1</xdr:col>
      <xdr:colOff>85596</xdr:colOff>
      <xdr:row>7</xdr:row>
      <xdr:rowOff>333375</xdr:rowOff>
    </xdr:from>
    <xdr:to>
      <xdr:col>2</xdr:col>
      <xdr:colOff>945573</xdr:colOff>
      <xdr:row>9</xdr:row>
      <xdr:rowOff>35960</xdr:rowOff>
    </xdr:to>
    <xdr:grpSp>
      <xdr:nvGrpSpPr>
        <xdr:cNvPr id="12" name="Group 11">
          <a:extLst>
            <a:ext uri="{FF2B5EF4-FFF2-40B4-BE49-F238E27FC236}">
              <a16:creationId xmlns:a16="http://schemas.microsoft.com/office/drawing/2014/main" id="{E7A01472-066A-48CB-8810-6FA9EFB6EEC9}"/>
            </a:ext>
          </a:extLst>
        </xdr:cNvPr>
        <xdr:cNvGrpSpPr/>
      </xdr:nvGrpSpPr>
      <xdr:grpSpPr>
        <a:xfrm>
          <a:off x="181720" y="1644155"/>
          <a:ext cx="947362" cy="270589"/>
          <a:chOff x="3328147" y="5755899"/>
          <a:chExt cx="945702" cy="264560"/>
        </a:xfrm>
      </xdr:grpSpPr>
      <xdr:sp macro="" textlink="">
        <xdr:nvSpPr>
          <xdr:cNvPr id="14" name="TextBox 13">
            <a:extLst>
              <a:ext uri="{FF2B5EF4-FFF2-40B4-BE49-F238E27FC236}">
                <a16:creationId xmlns:a16="http://schemas.microsoft.com/office/drawing/2014/main" id="{386E570C-A0A6-440D-9620-E774C664AD84}"/>
              </a:ext>
            </a:extLst>
          </xdr:cNvPr>
          <xdr:cNvSpPr txBox="1"/>
        </xdr:nvSpPr>
        <xdr:spPr>
          <a:xfrm>
            <a:off x="3328147" y="5755899"/>
            <a:ext cx="7980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lgn="ctr"/>
            <a:r>
              <a:rPr lang="en-US" sz="1100" b="1" i="1" baseline="0">
                <a:solidFill>
                  <a:srgbClr val="92D050"/>
                </a:solidFill>
                <a:latin typeface="+mn-lt"/>
                <a:ea typeface="+mn-ea"/>
                <a:cs typeface="+mn-cs"/>
              </a:rPr>
              <a:t>Your Input</a:t>
            </a:r>
          </a:p>
        </xdr:txBody>
      </xdr:sp>
      <xdr:sp macro="" textlink="">
        <xdr:nvSpPr>
          <xdr:cNvPr id="15" name="Arrow: Chevron 14">
            <a:extLst>
              <a:ext uri="{FF2B5EF4-FFF2-40B4-BE49-F238E27FC236}">
                <a16:creationId xmlns:a16="http://schemas.microsoft.com/office/drawing/2014/main" id="{EECDB4D6-8E60-4DFA-8D4A-3F1B5E1242AF}"/>
              </a:ext>
            </a:extLst>
          </xdr:cNvPr>
          <xdr:cNvSpPr/>
        </xdr:nvSpPr>
        <xdr:spPr>
          <a:xfrm rot="173472">
            <a:off x="4109326" y="5828585"/>
            <a:ext cx="164523" cy="138546"/>
          </a:xfrm>
          <a:prstGeom prst="chevron">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grpSp>
    <xdr:clientData/>
  </xdr:twoCellAnchor>
  <xdr:twoCellAnchor>
    <xdr:from>
      <xdr:col>2</xdr:col>
      <xdr:colOff>0</xdr:colOff>
      <xdr:row>21</xdr:row>
      <xdr:rowOff>304800</xdr:rowOff>
    </xdr:from>
    <xdr:to>
      <xdr:col>2</xdr:col>
      <xdr:colOff>798039</xdr:colOff>
      <xdr:row>23</xdr:row>
      <xdr:rowOff>7385</xdr:rowOff>
    </xdr:to>
    <xdr:sp macro="" textlink="">
      <xdr:nvSpPr>
        <xdr:cNvPr id="19" name="TextBox 18">
          <a:extLst>
            <a:ext uri="{FF2B5EF4-FFF2-40B4-BE49-F238E27FC236}">
              <a16:creationId xmlns:a16="http://schemas.microsoft.com/office/drawing/2014/main" id="{E12EC228-CC8C-409A-847C-7FE1005926E7}"/>
            </a:ext>
          </a:extLst>
        </xdr:cNvPr>
        <xdr:cNvSpPr txBox="1"/>
      </xdr:nvSpPr>
      <xdr:spPr>
        <a:xfrm>
          <a:off x="180975" y="4429125"/>
          <a:ext cx="7980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r>
            <a:rPr lang="en-US" sz="1100" b="1" i="1" baseline="0">
              <a:solidFill>
                <a:srgbClr val="92D050"/>
              </a:solidFill>
              <a:latin typeface="+mn-lt"/>
              <a:ea typeface="+mn-ea"/>
              <a:cs typeface="+mn-cs"/>
            </a:rPr>
            <a:t>Your Input</a:t>
          </a:r>
        </a:p>
      </xdr:txBody>
    </xdr:sp>
    <xdr:clientData/>
  </xdr:twoCellAnchor>
  <xdr:twoCellAnchor>
    <xdr:from>
      <xdr:col>2</xdr:col>
      <xdr:colOff>781179</xdr:colOff>
      <xdr:row>22</xdr:row>
      <xdr:rowOff>34586</xdr:rowOff>
    </xdr:from>
    <xdr:to>
      <xdr:col>2</xdr:col>
      <xdr:colOff>945702</xdr:colOff>
      <xdr:row>22</xdr:row>
      <xdr:rowOff>173132</xdr:rowOff>
    </xdr:to>
    <xdr:sp macro="" textlink="">
      <xdr:nvSpPr>
        <xdr:cNvPr id="20" name="Arrow: Chevron 19">
          <a:extLst>
            <a:ext uri="{FF2B5EF4-FFF2-40B4-BE49-F238E27FC236}">
              <a16:creationId xmlns:a16="http://schemas.microsoft.com/office/drawing/2014/main" id="{D9765620-0625-41BD-BC74-B05830E5CB97}"/>
            </a:ext>
          </a:extLst>
        </xdr:cNvPr>
        <xdr:cNvSpPr/>
      </xdr:nvSpPr>
      <xdr:spPr>
        <a:xfrm rot="173472">
          <a:off x="962154" y="4501811"/>
          <a:ext cx="164523" cy="138546"/>
        </a:xfrm>
        <a:prstGeom prst="chevron">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15</xdr:col>
      <xdr:colOff>9525</xdr:colOff>
      <xdr:row>7</xdr:row>
      <xdr:rowOff>57150</xdr:rowOff>
    </xdr:from>
    <xdr:to>
      <xdr:col>15</xdr:col>
      <xdr:colOff>807564</xdr:colOff>
      <xdr:row>7</xdr:row>
      <xdr:rowOff>321710</xdr:rowOff>
    </xdr:to>
    <xdr:sp macro="" textlink="">
      <xdr:nvSpPr>
        <xdr:cNvPr id="21" name="TextBox 20">
          <a:extLst>
            <a:ext uri="{FF2B5EF4-FFF2-40B4-BE49-F238E27FC236}">
              <a16:creationId xmlns:a16="http://schemas.microsoft.com/office/drawing/2014/main" id="{32B02DED-3F16-42C9-9DFA-940A8B8D6AAA}"/>
            </a:ext>
          </a:extLst>
        </xdr:cNvPr>
        <xdr:cNvSpPr txBox="1"/>
      </xdr:nvSpPr>
      <xdr:spPr>
        <a:xfrm>
          <a:off x="9105900" y="1352550"/>
          <a:ext cx="7980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100" b="1" i="1" baseline="0">
              <a:solidFill>
                <a:schemeClr val="accent6">
                  <a:lumMod val="50000"/>
                </a:schemeClr>
              </a:solidFill>
            </a:rPr>
            <a:t>Your Input</a:t>
          </a:r>
          <a:endParaRPr lang="en-US" sz="1100" b="1" i="1">
            <a:solidFill>
              <a:schemeClr val="accent6">
                <a:lumMod val="50000"/>
              </a:schemeClr>
            </a:solidFill>
          </a:endParaRPr>
        </a:p>
      </xdr:txBody>
    </xdr:sp>
    <xdr:clientData/>
  </xdr:twoCellAnchor>
  <xdr:twoCellAnchor>
    <xdr:from>
      <xdr:col>15</xdr:col>
      <xdr:colOff>790704</xdr:colOff>
      <xdr:row>7</xdr:row>
      <xdr:rowOff>129836</xdr:rowOff>
    </xdr:from>
    <xdr:to>
      <xdr:col>16</xdr:col>
      <xdr:colOff>145602</xdr:colOff>
      <xdr:row>7</xdr:row>
      <xdr:rowOff>268382</xdr:rowOff>
    </xdr:to>
    <xdr:sp macro="" textlink="">
      <xdr:nvSpPr>
        <xdr:cNvPr id="22" name="Arrow: Chevron 21">
          <a:extLst>
            <a:ext uri="{FF2B5EF4-FFF2-40B4-BE49-F238E27FC236}">
              <a16:creationId xmlns:a16="http://schemas.microsoft.com/office/drawing/2014/main" id="{BDEA35E2-9196-47EE-ADC3-9AB82F8428F7}"/>
            </a:ext>
          </a:extLst>
        </xdr:cNvPr>
        <xdr:cNvSpPr/>
      </xdr:nvSpPr>
      <xdr:spPr>
        <a:xfrm rot="173472">
          <a:off x="9887079" y="1425236"/>
          <a:ext cx="164523" cy="138546"/>
        </a:xfrm>
        <a:prstGeom prst="chevron">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15</xdr:col>
      <xdr:colOff>781179</xdr:colOff>
      <xdr:row>8</xdr:row>
      <xdr:rowOff>34586</xdr:rowOff>
    </xdr:from>
    <xdr:to>
      <xdr:col>16</xdr:col>
      <xdr:colOff>136077</xdr:colOff>
      <xdr:row>8</xdr:row>
      <xdr:rowOff>173132</xdr:rowOff>
    </xdr:to>
    <xdr:sp macro="" textlink="">
      <xdr:nvSpPr>
        <xdr:cNvPr id="24" name="Arrow: Chevron 23">
          <a:extLst>
            <a:ext uri="{FF2B5EF4-FFF2-40B4-BE49-F238E27FC236}">
              <a16:creationId xmlns:a16="http://schemas.microsoft.com/office/drawing/2014/main" id="{9F2BE16E-16CF-47C8-B065-270E9E16CB0B}"/>
            </a:ext>
          </a:extLst>
        </xdr:cNvPr>
        <xdr:cNvSpPr/>
      </xdr:nvSpPr>
      <xdr:spPr>
        <a:xfrm rot="173472">
          <a:off x="9877554" y="1701461"/>
          <a:ext cx="164523" cy="138546"/>
        </a:xfrm>
        <a:prstGeom prst="chevron">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15</xdr:col>
      <xdr:colOff>317789</xdr:colOff>
      <xdr:row>8</xdr:row>
      <xdr:rowOff>15587</xdr:rowOff>
    </xdr:from>
    <xdr:to>
      <xdr:col>15</xdr:col>
      <xdr:colOff>456335</xdr:colOff>
      <xdr:row>8</xdr:row>
      <xdr:rowOff>180110</xdr:rowOff>
    </xdr:to>
    <xdr:sp macro="" textlink="">
      <xdr:nvSpPr>
        <xdr:cNvPr id="25" name="Arrow: Chevron 24">
          <a:extLst>
            <a:ext uri="{FF2B5EF4-FFF2-40B4-BE49-F238E27FC236}">
              <a16:creationId xmlns:a16="http://schemas.microsoft.com/office/drawing/2014/main" id="{7F94C8AC-E2AE-453F-AE58-157FC760D384}"/>
            </a:ext>
          </a:extLst>
        </xdr:cNvPr>
        <xdr:cNvSpPr/>
      </xdr:nvSpPr>
      <xdr:spPr>
        <a:xfrm rot="5400000">
          <a:off x="9401175" y="1695451"/>
          <a:ext cx="164523" cy="138546"/>
        </a:xfrm>
        <a:prstGeom prst="chevron">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5051</xdr:colOff>
      <xdr:row>0</xdr:row>
      <xdr:rowOff>0</xdr:rowOff>
    </xdr:from>
    <xdr:to>
      <xdr:col>18</xdr:col>
      <xdr:colOff>11834</xdr:colOff>
      <xdr:row>5</xdr:row>
      <xdr:rowOff>358</xdr:rowOff>
    </xdr:to>
    <xdr:pic>
      <xdr:nvPicPr>
        <xdr:cNvPr id="2" name="Picture 1">
          <a:extLst>
            <a:ext uri="{FF2B5EF4-FFF2-40B4-BE49-F238E27FC236}">
              <a16:creationId xmlns:a16="http://schemas.microsoft.com/office/drawing/2014/main" id="{90490B2B-1197-4C3F-8D35-14DA324500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0962" b="36551"/>
        <a:stretch/>
      </xdr:blipFill>
      <xdr:spPr>
        <a:xfrm>
          <a:off x="134937" y="0"/>
          <a:ext cx="11416290" cy="952858"/>
        </a:xfrm>
        <a:prstGeom prst="rect">
          <a:avLst/>
        </a:prstGeom>
      </xdr:spPr>
    </xdr:pic>
    <xdr:clientData/>
  </xdr:twoCellAnchor>
  <xdr:oneCellAnchor>
    <xdr:from>
      <xdr:col>4</xdr:col>
      <xdr:colOff>892038</xdr:colOff>
      <xdr:row>0</xdr:row>
      <xdr:rowOff>45880</xdr:rowOff>
    </xdr:from>
    <xdr:ext cx="5645575" cy="860116"/>
    <xdr:sp macro="" textlink="">
      <xdr:nvSpPr>
        <xdr:cNvPr id="3" name="TextBox 2">
          <a:extLst>
            <a:ext uri="{FF2B5EF4-FFF2-40B4-BE49-F238E27FC236}">
              <a16:creationId xmlns:a16="http://schemas.microsoft.com/office/drawing/2014/main" id="{3E61F31A-7AD8-4150-A3BD-4A699346FE9F}"/>
            </a:ext>
          </a:extLst>
        </xdr:cNvPr>
        <xdr:cNvSpPr txBox="1"/>
      </xdr:nvSpPr>
      <xdr:spPr>
        <a:xfrm>
          <a:off x="3403174" y="45880"/>
          <a:ext cx="5645575" cy="860116"/>
        </a:xfrm>
        <a:prstGeom prst="rect">
          <a:avLst/>
        </a:prstGeom>
        <a:solidFill>
          <a:schemeClr val="bg1">
            <a:alpha val="43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3200" b="0" cap="none" spc="0">
              <a:ln w="0"/>
              <a:solidFill>
                <a:srgbClr val="002060"/>
              </a:solidFill>
              <a:effectLst/>
              <a:latin typeface="Arial Nova" panose="020B0504020202020204" pitchFamily="34" charset="0"/>
            </a:rPr>
            <a:t>Job Income Requirements</a:t>
          </a:r>
        </a:p>
        <a:p>
          <a:pPr marL="0" marR="0" lvl="0" indent="0" algn="ctr" defTabSz="914400" eaLnBrk="1" fontAlgn="auto" latinLnBrk="0" hangingPunct="1">
            <a:lnSpc>
              <a:spcPct val="100000"/>
            </a:lnSpc>
            <a:spcBef>
              <a:spcPts val="0"/>
            </a:spcBef>
            <a:spcAft>
              <a:spcPts val="0"/>
            </a:spcAft>
            <a:buClrTx/>
            <a:buSzTx/>
            <a:buFontTx/>
            <a:buNone/>
            <a:tabLst/>
            <a:defRPr/>
          </a:pPr>
          <a:r>
            <a:rPr lang="en-US" sz="1600" b="0" i="1">
              <a:ln>
                <a:noFill/>
              </a:ln>
              <a:solidFill>
                <a:schemeClr val="accent1">
                  <a:lumMod val="50000"/>
                </a:schemeClr>
              </a:solidFill>
              <a:effectLst/>
              <a:latin typeface="+mn-lt"/>
              <a:ea typeface="+mn-ea"/>
              <a:cs typeface="+mn-cs"/>
            </a:rPr>
            <a:t>The Financial</a:t>
          </a:r>
          <a:r>
            <a:rPr lang="en-US" sz="1600" b="0" i="1" baseline="0">
              <a:ln>
                <a:noFill/>
              </a:ln>
              <a:solidFill>
                <a:schemeClr val="accent1">
                  <a:lumMod val="50000"/>
                </a:schemeClr>
              </a:solidFill>
              <a:effectLst/>
              <a:latin typeface="+mn-lt"/>
              <a:ea typeface="+mn-ea"/>
              <a:cs typeface="+mn-cs"/>
            </a:rPr>
            <a:t> Planning </a:t>
          </a:r>
          <a:r>
            <a:rPr lang="en-US" sz="1600" b="0" i="1">
              <a:ln>
                <a:noFill/>
              </a:ln>
              <a:solidFill>
                <a:schemeClr val="accent1">
                  <a:lumMod val="50000"/>
                </a:schemeClr>
              </a:solidFill>
              <a:effectLst/>
              <a:latin typeface="+mn-lt"/>
              <a:ea typeface="+mn-ea"/>
              <a:cs typeface="+mn-cs"/>
            </a:rPr>
            <a:t>Journey to an</a:t>
          </a:r>
          <a:r>
            <a:rPr lang="en-US" sz="1600" b="0" i="1" baseline="0">
              <a:ln>
                <a:noFill/>
              </a:ln>
              <a:solidFill>
                <a:schemeClr val="accent1">
                  <a:lumMod val="50000"/>
                </a:schemeClr>
              </a:solidFill>
              <a:effectLst/>
              <a:latin typeface="+mn-lt"/>
              <a:ea typeface="+mn-ea"/>
              <a:cs typeface="+mn-cs"/>
            </a:rPr>
            <a:t> Independent</a:t>
          </a:r>
          <a:r>
            <a:rPr lang="en-US" sz="1600" b="0" i="1">
              <a:ln>
                <a:noFill/>
              </a:ln>
              <a:solidFill>
                <a:schemeClr val="accent1">
                  <a:lumMod val="50000"/>
                </a:schemeClr>
              </a:solidFill>
              <a:effectLst/>
              <a:latin typeface="+mn-lt"/>
              <a:ea typeface="+mn-ea"/>
              <a:cs typeface="+mn-cs"/>
            </a:rPr>
            <a:t> Lifestyle</a:t>
          </a:r>
          <a:endParaRPr lang="en-US" sz="6000">
            <a:ln>
              <a:noFill/>
            </a:ln>
            <a:solidFill>
              <a:schemeClr val="accent1">
                <a:lumMod val="50000"/>
              </a:schemeClr>
            </a:solidFill>
            <a:effectLst/>
          </a:endParaRPr>
        </a:p>
      </xdr:txBody>
    </xdr:sp>
    <xdr:clientData/>
  </xdr:oneCellAnchor>
  <xdr:twoCellAnchor>
    <xdr:from>
      <xdr:col>0</xdr:col>
      <xdr:colOff>0</xdr:colOff>
      <xdr:row>13</xdr:row>
      <xdr:rowOff>66489</xdr:rowOff>
    </xdr:from>
    <xdr:to>
      <xdr:col>19</xdr:col>
      <xdr:colOff>0</xdr:colOff>
      <xdr:row>21</xdr:row>
      <xdr:rowOff>29404</xdr:rowOff>
    </xdr:to>
    <xdr:grpSp>
      <xdr:nvGrpSpPr>
        <xdr:cNvPr id="4" name="Group 3">
          <a:extLst>
            <a:ext uri="{FF2B5EF4-FFF2-40B4-BE49-F238E27FC236}">
              <a16:creationId xmlns:a16="http://schemas.microsoft.com/office/drawing/2014/main" id="{4ED98E5B-822A-4618-A32D-94D008757CB4}"/>
            </a:ext>
          </a:extLst>
        </xdr:cNvPr>
        <xdr:cNvGrpSpPr/>
      </xdr:nvGrpSpPr>
      <xdr:grpSpPr>
        <a:xfrm>
          <a:off x="0" y="5971989"/>
          <a:ext cx="11654118" cy="1408474"/>
          <a:chOff x="94180" y="5599009"/>
          <a:chExt cx="11268386" cy="1274045"/>
        </a:xfrm>
      </xdr:grpSpPr>
      <xdr:grpSp>
        <xdr:nvGrpSpPr>
          <xdr:cNvPr id="5" name="Group 4">
            <a:extLst>
              <a:ext uri="{FF2B5EF4-FFF2-40B4-BE49-F238E27FC236}">
                <a16:creationId xmlns:a16="http://schemas.microsoft.com/office/drawing/2014/main" id="{BAB5ACAD-251E-4433-8E6F-A7095C50951D}"/>
              </a:ext>
            </a:extLst>
          </xdr:cNvPr>
          <xdr:cNvGrpSpPr/>
        </xdr:nvGrpSpPr>
        <xdr:grpSpPr>
          <a:xfrm>
            <a:off x="94180" y="5599009"/>
            <a:ext cx="11268386" cy="1274045"/>
            <a:chOff x="96709" y="5525994"/>
            <a:chExt cx="11257091" cy="1240434"/>
          </a:xfrm>
        </xdr:grpSpPr>
        <xdr:pic>
          <xdr:nvPicPr>
            <xdr:cNvPr id="7" name="Picture 6">
              <a:extLst>
                <a:ext uri="{FF2B5EF4-FFF2-40B4-BE49-F238E27FC236}">
                  <a16:creationId xmlns:a16="http://schemas.microsoft.com/office/drawing/2014/main" id="{4FC5C094-DBDC-4780-81C8-56A92738E887}"/>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colorTemperature colorTemp="6664"/>
                      </a14:imgEffect>
                      <a14:imgEffect>
                        <a14:saturation sat="268000"/>
                      </a14:imgEffect>
                    </a14:imgLayer>
                  </a14:imgProps>
                </a:ext>
                <a:ext uri="{28A0092B-C50C-407E-A947-70E740481C1C}">
                  <a14:useLocalDpi xmlns:a14="http://schemas.microsoft.com/office/drawing/2010/main" val="0"/>
                </a:ext>
              </a:extLst>
            </a:blip>
            <a:srcRect t="67399" b="11633"/>
            <a:stretch/>
          </xdr:blipFill>
          <xdr:spPr>
            <a:xfrm>
              <a:off x="96709" y="5525994"/>
              <a:ext cx="11257091" cy="990879"/>
            </a:xfrm>
            <a:prstGeom prst="rect">
              <a:avLst/>
            </a:prstGeom>
          </xdr:spPr>
        </xdr:pic>
        <xdr:sp macro="" textlink="">
          <xdr:nvSpPr>
            <xdr:cNvPr id="8" name="TextBox 7">
              <a:extLst>
                <a:ext uri="{FF2B5EF4-FFF2-40B4-BE49-F238E27FC236}">
                  <a16:creationId xmlns:a16="http://schemas.microsoft.com/office/drawing/2014/main" id="{5696B18D-11C8-4585-BD22-5ED944F038A9}"/>
                </a:ext>
              </a:extLst>
            </xdr:cNvPr>
            <xdr:cNvSpPr txBox="1"/>
          </xdr:nvSpPr>
          <xdr:spPr>
            <a:xfrm>
              <a:off x="3418602" y="5855340"/>
              <a:ext cx="7382238" cy="911088"/>
            </a:xfrm>
            <a:prstGeom prst="rect">
              <a:avLst/>
            </a:prstGeom>
            <a:solidFill>
              <a:schemeClr val="accent3">
                <a:alpha val="0"/>
              </a:schemeClr>
            </a:solidFill>
            <a:ln>
              <a:noFill/>
            </a:ln>
            <a:effectLst>
              <a:reflection stA="45000" endPos="65000" dist="25400" dir="5400000" sy="-100000" algn="bl" rotWithShape="0"/>
              <a:softEdge rad="63500"/>
            </a:effectLst>
          </xdr:spPr>
          <xdr:style>
            <a:lnRef idx="0">
              <a:scrgbClr r="0" g="0" b="0"/>
            </a:lnRef>
            <a:fillRef idx="0">
              <a:scrgbClr r="0" g="0" b="0"/>
            </a:fillRef>
            <a:effectRef idx="0">
              <a:scrgbClr r="0" g="0" b="0"/>
            </a:effectRef>
            <a:fontRef idx="minor">
              <a:schemeClr val="lt1"/>
            </a:fontRef>
          </xdr:style>
          <xdr:txBody>
            <a:bodyPr vertOverflow="clip" horzOverflow="clip" wrap="square" rtlCol="0" anchor="t"/>
            <a:lstStyle/>
            <a:p>
              <a:r>
                <a:rPr lang="en-US" sz="1100" b="1">
                  <a:solidFill>
                    <a:schemeClr val="bg1"/>
                  </a:solidFill>
                </a:rPr>
                <a:t>(210) - EMPOWER | www.EmpowerWealthAdvisors.com</a:t>
              </a:r>
            </a:p>
            <a:p>
              <a:r>
                <a:rPr lang="en-US" sz="1100">
                  <a:solidFill>
                    <a:schemeClr val="bg1"/>
                  </a:solidFill>
                </a:rPr>
                <a:t>4358 Lockhill Selma Rd. | Bldg. 1, Suite 100 | Shavano Park, TX.78249</a:t>
              </a:r>
            </a:p>
            <a:p>
              <a:pPr marL="0" marR="0" lvl="0" indent="0" defTabSz="914400" eaLnBrk="1" fontAlgn="auto" latinLnBrk="0" hangingPunct="1">
                <a:lnSpc>
                  <a:spcPct val="100000"/>
                </a:lnSpc>
                <a:spcBef>
                  <a:spcPts val="0"/>
                </a:spcBef>
                <a:spcAft>
                  <a:spcPts val="0"/>
                </a:spcAft>
                <a:buClrTx/>
                <a:buSzTx/>
                <a:buFontTx/>
                <a:buNone/>
                <a:tabLst/>
                <a:defRPr/>
              </a:pPr>
              <a:r>
                <a:rPr lang="en-US" sz="900">
                  <a:solidFill>
                    <a:schemeClr val="bg1"/>
                  </a:solidFill>
                  <a:effectLst/>
                  <a:latin typeface="+mn-lt"/>
                  <a:ea typeface="+mn-ea"/>
                  <a:cs typeface="+mn-cs"/>
                </a:rPr>
                <a:t>Securities and advisory services offered through Commonwealth Financial Network,  Member FINRA/SIPC, a Registered Investment Advisor. </a:t>
              </a:r>
            </a:p>
            <a:p>
              <a:pPr marL="0" marR="0" lvl="0" indent="0" defTabSz="914400" eaLnBrk="1" fontAlgn="auto" latinLnBrk="0" hangingPunct="1">
                <a:lnSpc>
                  <a:spcPct val="100000"/>
                </a:lnSpc>
                <a:spcBef>
                  <a:spcPts val="0"/>
                </a:spcBef>
                <a:spcAft>
                  <a:spcPts val="0"/>
                </a:spcAft>
                <a:buClrTx/>
                <a:buSzTx/>
                <a:buFontTx/>
                <a:buNone/>
                <a:tabLst/>
                <a:defRPr/>
              </a:pPr>
              <a:r>
                <a:rPr lang="en-US" sz="900">
                  <a:solidFill>
                    <a:schemeClr val="bg1"/>
                  </a:solidFill>
                  <a:effectLst/>
                  <a:latin typeface="+mn-lt"/>
                  <a:ea typeface="+mn-ea"/>
                  <a:cs typeface="+mn-cs"/>
                </a:rPr>
                <a:t>Fixed insurance products and services offered by Empower Wealth Advisors.</a:t>
              </a:r>
            </a:p>
            <a:p>
              <a:endParaRPr lang="en-US" sz="1100"/>
            </a:p>
          </xdr:txBody>
        </xdr:sp>
      </xdr:grpSp>
      <xdr:pic>
        <xdr:nvPicPr>
          <xdr:cNvPr id="6" name="Picture 5">
            <a:extLst>
              <a:ext uri="{FF2B5EF4-FFF2-40B4-BE49-F238E27FC236}">
                <a16:creationId xmlns:a16="http://schemas.microsoft.com/office/drawing/2014/main" id="{5EE32E39-BE32-4038-8E30-9ED39EAD82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979" y="5649967"/>
            <a:ext cx="3124706" cy="919678"/>
          </a:xfrm>
          <a:prstGeom prst="rect">
            <a:avLst/>
          </a:prstGeom>
        </xdr:spPr>
      </xdr:pic>
    </xdr:grpSp>
    <xdr:clientData/>
  </xdr:twoCellAnchor>
  <xdr:oneCellAnchor>
    <xdr:from>
      <xdr:col>2</xdr:col>
      <xdr:colOff>134977</xdr:colOff>
      <xdr:row>7</xdr:row>
      <xdr:rowOff>277090</xdr:rowOff>
    </xdr:from>
    <xdr:ext cx="1920206" cy="264560"/>
    <xdr:sp macro="" textlink="">
      <xdr:nvSpPr>
        <xdr:cNvPr id="10" name="TextBox 9">
          <a:extLst>
            <a:ext uri="{FF2B5EF4-FFF2-40B4-BE49-F238E27FC236}">
              <a16:creationId xmlns:a16="http://schemas.microsoft.com/office/drawing/2014/main" id="{DC1EF159-A4AF-4140-BA47-09654C7D5737}"/>
            </a:ext>
          </a:extLst>
        </xdr:cNvPr>
        <xdr:cNvSpPr txBox="1"/>
      </xdr:nvSpPr>
      <xdr:spPr>
        <a:xfrm>
          <a:off x="394750" y="2632363"/>
          <a:ext cx="192020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i="1" baseline="0">
              <a:solidFill>
                <a:srgbClr val="92D050"/>
              </a:solidFill>
            </a:rPr>
            <a:t>Green cells are for your input</a:t>
          </a:r>
          <a:endParaRPr lang="en-US" sz="1100" b="1" i="1">
            <a:solidFill>
              <a:srgbClr val="92D050"/>
            </a:solidFill>
          </a:endParaRPr>
        </a:p>
      </xdr:txBody>
    </xdr:sp>
    <xdr:clientData/>
  </xdr:oneCellAnchor>
  <xdr:oneCellAnchor>
    <xdr:from>
      <xdr:col>2</xdr:col>
      <xdr:colOff>751586</xdr:colOff>
      <xdr:row>11</xdr:row>
      <xdr:rowOff>1082386</xdr:rowOff>
    </xdr:from>
    <xdr:ext cx="798039" cy="264560"/>
    <xdr:sp macro="" textlink="">
      <xdr:nvSpPr>
        <xdr:cNvPr id="11" name="TextBox 10">
          <a:extLst>
            <a:ext uri="{FF2B5EF4-FFF2-40B4-BE49-F238E27FC236}">
              <a16:creationId xmlns:a16="http://schemas.microsoft.com/office/drawing/2014/main" id="{E207DB17-4F0D-4B40-B91E-CA057841705D}"/>
            </a:ext>
          </a:extLst>
        </xdr:cNvPr>
        <xdr:cNvSpPr txBox="1"/>
      </xdr:nvSpPr>
      <xdr:spPr>
        <a:xfrm>
          <a:off x="1011359" y="4901045"/>
          <a:ext cx="7980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i="1" baseline="0">
              <a:solidFill>
                <a:srgbClr val="92D050"/>
              </a:solidFill>
            </a:rPr>
            <a:t>Your Input</a:t>
          </a:r>
          <a:endParaRPr lang="en-US" sz="1100" b="1" i="1">
            <a:solidFill>
              <a:srgbClr val="92D050"/>
            </a:solidFill>
          </a:endParaRPr>
        </a:p>
      </xdr:txBody>
    </xdr:sp>
    <xdr:clientData/>
  </xdr:oneCellAnchor>
  <xdr:twoCellAnchor>
    <xdr:from>
      <xdr:col>2</xdr:col>
      <xdr:colOff>1069400</xdr:colOff>
      <xdr:row>11</xdr:row>
      <xdr:rowOff>1311854</xdr:rowOff>
    </xdr:from>
    <xdr:to>
      <xdr:col>2</xdr:col>
      <xdr:colOff>1207946</xdr:colOff>
      <xdr:row>11</xdr:row>
      <xdr:rowOff>1476377</xdr:rowOff>
    </xdr:to>
    <xdr:sp macro="" textlink="">
      <xdr:nvSpPr>
        <xdr:cNvPr id="12" name="Arrow: Chevron 11">
          <a:extLst>
            <a:ext uri="{FF2B5EF4-FFF2-40B4-BE49-F238E27FC236}">
              <a16:creationId xmlns:a16="http://schemas.microsoft.com/office/drawing/2014/main" id="{4B5AA3FF-701A-40D8-8953-D938FA9C93D4}"/>
            </a:ext>
          </a:extLst>
        </xdr:cNvPr>
        <xdr:cNvSpPr/>
      </xdr:nvSpPr>
      <xdr:spPr>
        <a:xfrm rot="5400000">
          <a:off x="1316184" y="5143502"/>
          <a:ext cx="164523" cy="138546"/>
        </a:xfrm>
        <a:prstGeom prst="chevron">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4</xdr:col>
      <xdr:colOff>609577</xdr:colOff>
      <xdr:row>11</xdr:row>
      <xdr:rowOff>1078922</xdr:rowOff>
    </xdr:from>
    <xdr:ext cx="798039" cy="264560"/>
    <xdr:sp macro="" textlink="">
      <xdr:nvSpPr>
        <xdr:cNvPr id="13" name="TextBox 12">
          <a:extLst>
            <a:ext uri="{FF2B5EF4-FFF2-40B4-BE49-F238E27FC236}">
              <a16:creationId xmlns:a16="http://schemas.microsoft.com/office/drawing/2014/main" id="{FC622ED8-1691-4B0E-86E0-4B6F87EDA243}"/>
            </a:ext>
          </a:extLst>
        </xdr:cNvPr>
        <xdr:cNvSpPr txBox="1"/>
      </xdr:nvSpPr>
      <xdr:spPr>
        <a:xfrm>
          <a:off x="3120713" y="4897581"/>
          <a:ext cx="7980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i="1" baseline="0">
              <a:solidFill>
                <a:srgbClr val="92D050"/>
              </a:solidFill>
            </a:rPr>
            <a:t>Your Input</a:t>
          </a:r>
          <a:endParaRPr lang="en-US" sz="1100" b="1" i="1">
            <a:solidFill>
              <a:srgbClr val="92D050"/>
            </a:solidFill>
          </a:endParaRPr>
        </a:p>
      </xdr:txBody>
    </xdr:sp>
    <xdr:clientData/>
  </xdr:oneCellAnchor>
  <xdr:twoCellAnchor>
    <xdr:from>
      <xdr:col>5</xdr:col>
      <xdr:colOff>18186</xdr:colOff>
      <xdr:row>11</xdr:row>
      <xdr:rowOff>1308390</xdr:rowOff>
    </xdr:from>
    <xdr:to>
      <xdr:col>5</xdr:col>
      <xdr:colOff>156732</xdr:colOff>
      <xdr:row>11</xdr:row>
      <xdr:rowOff>1472913</xdr:rowOff>
    </xdr:to>
    <xdr:sp macro="" textlink="">
      <xdr:nvSpPr>
        <xdr:cNvPr id="14" name="Arrow: Chevron 13">
          <a:extLst>
            <a:ext uri="{FF2B5EF4-FFF2-40B4-BE49-F238E27FC236}">
              <a16:creationId xmlns:a16="http://schemas.microsoft.com/office/drawing/2014/main" id="{C577ECD4-CAD3-4696-9569-FE1239F8619B}"/>
            </a:ext>
          </a:extLst>
        </xdr:cNvPr>
        <xdr:cNvSpPr/>
      </xdr:nvSpPr>
      <xdr:spPr>
        <a:xfrm rot="5400000">
          <a:off x="3425538" y="5140038"/>
          <a:ext cx="164523" cy="138546"/>
        </a:xfrm>
        <a:prstGeom prst="chevron">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9</xdr:col>
      <xdr:colOff>545498</xdr:colOff>
      <xdr:row>11</xdr:row>
      <xdr:rowOff>1101436</xdr:rowOff>
    </xdr:from>
    <xdr:ext cx="798039" cy="264560"/>
    <xdr:sp macro="" textlink="">
      <xdr:nvSpPr>
        <xdr:cNvPr id="15" name="TextBox 14">
          <a:extLst>
            <a:ext uri="{FF2B5EF4-FFF2-40B4-BE49-F238E27FC236}">
              <a16:creationId xmlns:a16="http://schemas.microsoft.com/office/drawing/2014/main" id="{83119C90-BC62-47D3-B798-975CA1894A20}"/>
            </a:ext>
          </a:extLst>
        </xdr:cNvPr>
        <xdr:cNvSpPr txBox="1"/>
      </xdr:nvSpPr>
      <xdr:spPr>
        <a:xfrm>
          <a:off x="7100430" y="4920095"/>
          <a:ext cx="7980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i="1" baseline="0">
              <a:solidFill>
                <a:srgbClr val="92D050"/>
              </a:solidFill>
            </a:rPr>
            <a:t>Your Input</a:t>
          </a:r>
          <a:endParaRPr lang="en-US" sz="1100" b="1" i="1">
            <a:solidFill>
              <a:srgbClr val="92D050"/>
            </a:solidFill>
          </a:endParaRPr>
        </a:p>
      </xdr:txBody>
    </xdr:sp>
    <xdr:clientData/>
  </xdr:oneCellAnchor>
  <xdr:twoCellAnchor>
    <xdr:from>
      <xdr:col>10</xdr:col>
      <xdr:colOff>66676</xdr:colOff>
      <xdr:row>11</xdr:row>
      <xdr:rowOff>1330904</xdr:rowOff>
    </xdr:from>
    <xdr:to>
      <xdr:col>10</xdr:col>
      <xdr:colOff>205222</xdr:colOff>
      <xdr:row>11</xdr:row>
      <xdr:rowOff>1495427</xdr:rowOff>
    </xdr:to>
    <xdr:sp macro="" textlink="">
      <xdr:nvSpPr>
        <xdr:cNvPr id="16" name="Arrow: Chevron 15">
          <a:extLst>
            <a:ext uri="{FF2B5EF4-FFF2-40B4-BE49-F238E27FC236}">
              <a16:creationId xmlns:a16="http://schemas.microsoft.com/office/drawing/2014/main" id="{40102909-D060-4406-BE86-BF5F16720028}"/>
            </a:ext>
          </a:extLst>
        </xdr:cNvPr>
        <xdr:cNvSpPr/>
      </xdr:nvSpPr>
      <xdr:spPr>
        <a:xfrm rot="5400000">
          <a:off x="7405255" y="5162552"/>
          <a:ext cx="164523" cy="138546"/>
        </a:xfrm>
        <a:prstGeom prst="chevron">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19051</xdr:colOff>
      <xdr:row>7</xdr:row>
      <xdr:rowOff>9526</xdr:rowOff>
    </xdr:from>
    <xdr:to>
      <xdr:col>10</xdr:col>
      <xdr:colOff>0</xdr:colOff>
      <xdr:row>16</xdr:row>
      <xdr:rowOff>1</xdr:rowOff>
    </xdr:to>
    <xdr:sp macro="" textlink="">
      <xdr:nvSpPr>
        <xdr:cNvPr id="3124" name="Oval 1">
          <a:extLst>
            <a:ext uri="{FF2B5EF4-FFF2-40B4-BE49-F238E27FC236}">
              <a16:creationId xmlns:a16="http://schemas.microsoft.com/office/drawing/2014/main" id="{0A185B44-1247-47CC-927D-0A275D68CD28}"/>
            </a:ext>
          </a:extLst>
        </xdr:cNvPr>
        <xdr:cNvSpPr>
          <a:spLocks noChangeArrowheads="1"/>
        </xdr:cNvSpPr>
      </xdr:nvSpPr>
      <xdr:spPr bwMode="auto">
        <a:xfrm>
          <a:off x="5642244" y="1845671"/>
          <a:ext cx="6017274" cy="2170896"/>
        </a:xfrm>
        <a:prstGeom prst="ellipse">
          <a:avLst/>
        </a:prstGeom>
        <a:gradFill rotWithShape="1">
          <a:gsLst>
            <a:gs pos="0">
              <a:srgbClr val="B1CBE9">
                <a:alpha val="10000"/>
              </a:srgbClr>
            </a:gs>
            <a:gs pos="81000">
              <a:srgbClr val="A3C1E5"/>
            </a:gs>
            <a:gs pos="100000">
              <a:srgbClr val="92B9E4"/>
            </a:gs>
          </a:gsLst>
          <a:lin ang="16200000" scaled="0"/>
        </a:gradFill>
        <a:ln w="6350">
          <a:solidFill>
            <a:srgbClr val="5B9BD5"/>
          </a:solidFill>
          <a:miter lim="800000"/>
          <a:headEnd/>
          <a:tailEnd/>
        </a:ln>
      </xdr:spPr>
      <xdr:txBody>
        <a:bodyPr vertOverflow="clip" wrap="square" lIns="91440" tIns="45720" rIns="91440" bIns="45720" anchor="t" upright="1"/>
        <a:lstStyle/>
        <a:p>
          <a:pPr algn="ctr" rtl="0">
            <a:defRPr sz="1000"/>
          </a:pPr>
          <a:r>
            <a:rPr lang="en-US" sz="1600" b="1" i="1" u="none" strike="noStrike" baseline="0">
              <a:solidFill>
                <a:srgbClr val="000000"/>
              </a:solidFill>
              <a:latin typeface="Arial"/>
              <a:cs typeface="Arial"/>
            </a:rPr>
            <a:t>Personal Business Account</a:t>
          </a:r>
        </a:p>
        <a:p>
          <a:pPr algn="ctr" rtl="0">
            <a:defRPr sz="1000"/>
          </a:pPr>
          <a:r>
            <a:rPr lang="en-US" sz="1200" b="1" i="1" u="none" strike="noStrike" baseline="0">
              <a:solidFill>
                <a:srgbClr val="000000"/>
              </a:solidFill>
              <a:latin typeface="Arial"/>
              <a:cs typeface="Arial"/>
            </a:rPr>
            <a:t>No ATM/Debit Card</a:t>
          </a:r>
          <a:br>
            <a:rPr lang="en-US" sz="1200" b="1" i="1" u="none" strike="noStrike" baseline="0">
              <a:solidFill>
                <a:srgbClr val="000000"/>
              </a:solidFill>
              <a:latin typeface="Arial"/>
              <a:cs typeface="Arial"/>
            </a:rPr>
          </a:br>
          <a:r>
            <a:rPr lang="en-US" sz="1200" b="1" i="1" u="none" strike="noStrike" baseline="0">
              <a:solidFill>
                <a:srgbClr val="000000"/>
              </a:solidFill>
              <a:latin typeface="Arial"/>
              <a:cs typeface="Arial"/>
            </a:rPr>
            <a:t>No Checkbook</a:t>
          </a:r>
        </a:p>
      </xdr:txBody>
    </xdr:sp>
    <xdr:clientData/>
  </xdr:twoCellAnchor>
  <xdr:twoCellAnchor>
    <xdr:from>
      <xdr:col>10</xdr:col>
      <xdr:colOff>190500</xdr:colOff>
      <xdr:row>62</xdr:row>
      <xdr:rowOff>66675</xdr:rowOff>
    </xdr:from>
    <xdr:to>
      <xdr:col>10</xdr:col>
      <xdr:colOff>447675</xdr:colOff>
      <xdr:row>63</xdr:row>
      <xdr:rowOff>142875</xdr:rowOff>
    </xdr:to>
    <xdr:sp macro="" textlink="">
      <xdr:nvSpPr>
        <xdr:cNvPr id="4" name="Text Box 2">
          <a:extLst>
            <a:ext uri="{FF2B5EF4-FFF2-40B4-BE49-F238E27FC236}">
              <a16:creationId xmlns:a16="http://schemas.microsoft.com/office/drawing/2014/main" id="{2BDE7A78-652D-48A4-B122-4DF4B41A26C6}"/>
            </a:ext>
          </a:extLst>
        </xdr:cNvPr>
        <xdr:cNvSpPr txBox="1">
          <a:spLocks noChangeArrowheads="1"/>
        </xdr:cNvSpPr>
      </xdr:nvSpPr>
      <xdr:spPr bwMode="auto">
        <a:xfrm flipV="1">
          <a:off x="5981700" y="6505575"/>
          <a:ext cx="257175" cy="266700"/>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Calibri" panose="020F0502020204030204" pitchFamily="34"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5</xdr:col>
      <xdr:colOff>0</xdr:colOff>
      <xdr:row>3</xdr:row>
      <xdr:rowOff>0</xdr:rowOff>
    </xdr:from>
    <xdr:ext cx="2314575" cy="268471"/>
    <xdr:sp macro="" textlink="">
      <xdr:nvSpPr>
        <xdr:cNvPr id="5" name="Text Box 2">
          <a:extLst>
            <a:ext uri="{FF2B5EF4-FFF2-40B4-BE49-F238E27FC236}">
              <a16:creationId xmlns:a16="http://schemas.microsoft.com/office/drawing/2014/main" id="{F77E9929-A331-48B7-884F-A83CF0D88F0A}"/>
            </a:ext>
          </a:extLst>
        </xdr:cNvPr>
        <xdr:cNvSpPr txBox="1">
          <a:spLocks noChangeArrowheads="1"/>
        </xdr:cNvSpPr>
      </xdr:nvSpPr>
      <xdr:spPr bwMode="auto">
        <a:xfrm>
          <a:off x="6762750" y="0"/>
          <a:ext cx="2314575" cy="268471"/>
        </a:xfrm>
        <a:prstGeom prst="rect">
          <a:avLst/>
        </a:prstGeom>
        <a:noFill/>
        <a:ln w="9525">
          <a:noFill/>
          <a:miter lim="800000"/>
          <a:headEnd/>
          <a:tailEnd/>
        </a:ln>
      </xdr:spPr>
      <xdr:txBody>
        <a:bodyPr rot="0" vert="horz" wrap="square" lIns="91440" tIns="45720" rIns="91440" bIns="45720" anchor="t" anchorCtr="0">
          <a:spAutoFit/>
        </a:bodyPr>
        <a:lstStyle/>
        <a:p>
          <a:pPr marL="0" marR="0">
            <a:lnSpc>
              <a:spcPct val="107000"/>
            </a:lnSpc>
            <a:spcBef>
              <a:spcPts val="0"/>
            </a:spcBef>
            <a:spcAft>
              <a:spcPts val="800"/>
            </a:spcAf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oneCellAnchor>
  <xdr:twoCellAnchor>
    <xdr:from>
      <xdr:col>7</xdr:col>
      <xdr:colOff>152400</xdr:colOff>
      <xdr:row>59</xdr:row>
      <xdr:rowOff>9525</xdr:rowOff>
    </xdr:from>
    <xdr:to>
      <xdr:col>11</xdr:col>
      <xdr:colOff>514350</xdr:colOff>
      <xdr:row>63</xdr:row>
      <xdr:rowOff>85725</xdr:rowOff>
    </xdr:to>
    <xdr:pic>
      <xdr:nvPicPr>
        <xdr:cNvPr id="6" name="Picture 14" descr="A picture containing sitting, table, monitor, computer&#10;&#10;Description automatically generated">
          <a:extLst>
            <a:ext uri="{FF2B5EF4-FFF2-40B4-BE49-F238E27FC236}">
              <a16:creationId xmlns:a16="http://schemas.microsoft.com/office/drawing/2014/main" id="{E47A3C41-245E-4A3F-B676-9EE515F782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0400" y="9153525"/>
          <a:ext cx="280035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400050</xdr:colOff>
      <xdr:row>63</xdr:row>
      <xdr:rowOff>47625</xdr:rowOff>
    </xdr:from>
    <xdr:ext cx="6035040" cy="469900"/>
    <xdr:sp macro="" textlink="">
      <xdr:nvSpPr>
        <xdr:cNvPr id="7" name="Text Box 2">
          <a:extLst>
            <a:ext uri="{FF2B5EF4-FFF2-40B4-BE49-F238E27FC236}">
              <a16:creationId xmlns:a16="http://schemas.microsoft.com/office/drawing/2014/main" id="{E38C504E-C11E-4417-8C4D-71DB17AA707D}"/>
            </a:ext>
          </a:extLst>
        </xdr:cNvPr>
        <xdr:cNvSpPr txBox="1">
          <a:spLocks noChangeArrowheads="1"/>
        </xdr:cNvSpPr>
      </xdr:nvSpPr>
      <xdr:spPr bwMode="auto">
        <a:xfrm>
          <a:off x="3749040" y="7440295"/>
          <a:ext cx="6035040" cy="469900"/>
        </a:xfrm>
        <a:prstGeom prst="rect">
          <a:avLst/>
        </a:prstGeom>
        <a:noFill/>
        <a:ln w="9525">
          <a:noFill/>
          <a:miter lim="800000"/>
          <a:headEnd/>
          <a:tailEnd/>
        </a:ln>
      </xdr:spPr>
      <xdr:txBody>
        <a:bodyPr rot="0" vert="horz" wrap="square" lIns="91440" tIns="45720" rIns="91440" bIns="45720" anchor="t" anchorCtr="0">
          <a:spAutoFit/>
        </a:bodyPr>
        <a:lstStyle/>
        <a:p>
          <a:pPr marL="0" marR="0" algn="ctr">
            <a:lnSpc>
              <a:spcPct val="107000"/>
            </a:lnSpc>
            <a:spcBef>
              <a:spcPts val="0"/>
            </a:spcBef>
            <a:spcAft>
              <a:spcPts val="800"/>
            </a:spcAft>
          </a:pPr>
          <a:r>
            <a:rPr lang="en-US" sz="800">
              <a:effectLst/>
              <a:latin typeface="Calibri" panose="020F0502020204030204" pitchFamily="34" charset="0"/>
              <a:ea typeface="Calibri" panose="020F0502020204030204" pitchFamily="34" charset="0"/>
              <a:cs typeface="Times New Roman" panose="02020603050405020304" pitchFamily="18" charset="0"/>
            </a:rPr>
            <a:t>Securities and advisory services offered through Commonwealth Financial Network, Member FINRA / SIPC, a Registered Investment Advisor. Fixed insurance products and services offered by Empower Wealth Advisors.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oneCellAnchor>
  <xdr:oneCellAnchor>
    <xdr:from>
      <xdr:col>11</xdr:col>
      <xdr:colOff>552450</xdr:colOff>
      <xdr:row>61</xdr:row>
      <xdr:rowOff>114300</xdr:rowOff>
    </xdr:from>
    <xdr:ext cx="2703195" cy="601980"/>
    <xdr:sp macro="" textlink="">
      <xdr:nvSpPr>
        <xdr:cNvPr id="8" name="Text Box 2">
          <a:extLst>
            <a:ext uri="{FF2B5EF4-FFF2-40B4-BE49-F238E27FC236}">
              <a16:creationId xmlns:a16="http://schemas.microsoft.com/office/drawing/2014/main" id="{DD94C7A8-9C50-48FD-A6C9-7E688E18BDB7}"/>
            </a:ext>
          </a:extLst>
        </xdr:cNvPr>
        <xdr:cNvSpPr txBox="1">
          <a:spLocks noChangeArrowheads="1"/>
        </xdr:cNvSpPr>
      </xdr:nvSpPr>
      <xdr:spPr bwMode="auto">
        <a:xfrm>
          <a:off x="6953250" y="6931660"/>
          <a:ext cx="2703195" cy="601980"/>
        </a:xfrm>
        <a:prstGeom prst="rect">
          <a:avLst/>
        </a:prstGeom>
        <a:noFill/>
        <a:ln w="9525">
          <a:noFill/>
          <a:miter lim="800000"/>
          <a:headEnd/>
          <a:tailEnd/>
        </a:ln>
      </xdr:spPr>
      <xdr:txBody>
        <a:bodyPr rot="0" vert="horz" wrap="square" lIns="91440" tIns="45720" rIns="91440" bIns="45720" anchor="t" anchorCtr="0">
          <a:spAutoFit/>
        </a:bodyPr>
        <a:lstStyle/>
        <a:p>
          <a:pPr marL="0" marR="0">
            <a:lnSpc>
              <a:spcPct val="107000"/>
            </a:lnSpc>
            <a:spcBef>
              <a:spcPts val="0"/>
            </a:spcBef>
            <a:spcAft>
              <a:spcPts val="0"/>
            </a:spcAft>
          </a:pPr>
          <a:r>
            <a:rPr lang="en-US"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(210) – EMPOWER</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000">
              <a:effectLst/>
              <a:latin typeface="Calibri" panose="020F0502020204030204" pitchFamily="34" charset="0"/>
              <a:ea typeface="Calibri" panose="020F0502020204030204" pitchFamily="34" charset="0"/>
              <a:cs typeface="Times New Roman" panose="02020603050405020304" pitchFamily="18" charset="0"/>
            </a:rPr>
            <a:t>4358 Lockhill Selma Rd. | Bldg. 1, Suite 100</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000">
              <a:effectLst/>
              <a:latin typeface="Calibri" panose="020F0502020204030204" pitchFamily="34" charset="0"/>
              <a:ea typeface="Calibri" panose="020F0502020204030204" pitchFamily="34" charset="0"/>
              <a:cs typeface="Times New Roman" panose="02020603050405020304" pitchFamily="18" charset="0"/>
            </a:rPr>
            <a:t>Shavano Park, TX. 78249</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oneCellAnchor>
  <xdr:twoCellAnchor>
    <xdr:from>
      <xdr:col>4</xdr:col>
      <xdr:colOff>466725</xdr:colOff>
      <xdr:row>13</xdr:row>
      <xdr:rowOff>76200</xdr:rowOff>
    </xdr:from>
    <xdr:to>
      <xdr:col>5</xdr:col>
      <xdr:colOff>552451</xdr:colOff>
      <xdr:row>15</xdr:row>
      <xdr:rowOff>333375</xdr:rowOff>
    </xdr:to>
    <xdr:cxnSp macro="">
      <xdr:nvCxnSpPr>
        <xdr:cNvPr id="12" name="Straight Arrow Connector 11">
          <a:extLst>
            <a:ext uri="{FF2B5EF4-FFF2-40B4-BE49-F238E27FC236}">
              <a16:creationId xmlns:a16="http://schemas.microsoft.com/office/drawing/2014/main" id="{3FC8DF97-16CA-49F9-B96A-9FB978011CC1}"/>
            </a:ext>
          </a:extLst>
        </xdr:cNvPr>
        <xdr:cNvCxnSpPr/>
      </xdr:nvCxnSpPr>
      <xdr:spPr>
        <a:xfrm flipH="1">
          <a:off x="6096000" y="2505075"/>
          <a:ext cx="990601" cy="647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628650</xdr:colOff>
      <xdr:row>15</xdr:row>
      <xdr:rowOff>266700</xdr:rowOff>
    </xdr:from>
    <xdr:to>
      <xdr:col>6</xdr:col>
      <xdr:colOff>638175</xdr:colOff>
      <xdr:row>17</xdr:row>
      <xdr:rowOff>0</xdr:rowOff>
    </xdr:to>
    <xdr:cxnSp macro="">
      <xdr:nvCxnSpPr>
        <xdr:cNvPr id="13" name="Straight Arrow Connector 12">
          <a:extLst>
            <a:ext uri="{FF2B5EF4-FFF2-40B4-BE49-F238E27FC236}">
              <a16:creationId xmlns:a16="http://schemas.microsoft.com/office/drawing/2014/main" id="{C32F9BB2-F709-46FD-B35D-E8BC893C8A8F}"/>
            </a:ext>
          </a:extLst>
        </xdr:cNvPr>
        <xdr:cNvCxnSpPr/>
      </xdr:nvCxnSpPr>
      <xdr:spPr>
        <a:xfrm>
          <a:off x="8296275" y="4048125"/>
          <a:ext cx="9525" cy="5524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180975</xdr:colOff>
      <xdr:row>24</xdr:row>
      <xdr:rowOff>28575</xdr:rowOff>
    </xdr:from>
    <xdr:to>
      <xdr:col>5</xdr:col>
      <xdr:colOff>990600</xdr:colOff>
      <xdr:row>31</xdr:row>
      <xdr:rowOff>171450</xdr:rowOff>
    </xdr:to>
    <xdr:sp macro="" textlink="">
      <xdr:nvSpPr>
        <xdr:cNvPr id="3105" name="Oval 9">
          <a:extLst>
            <a:ext uri="{FF2B5EF4-FFF2-40B4-BE49-F238E27FC236}">
              <a16:creationId xmlns:a16="http://schemas.microsoft.com/office/drawing/2014/main" id="{1F2F0667-24C1-4234-B1B0-0A4FA1A5AB58}"/>
            </a:ext>
          </a:extLst>
        </xdr:cNvPr>
        <xdr:cNvSpPr>
          <a:spLocks noChangeArrowheads="1"/>
        </xdr:cNvSpPr>
      </xdr:nvSpPr>
      <xdr:spPr bwMode="auto">
        <a:xfrm>
          <a:off x="4657725" y="4972050"/>
          <a:ext cx="3095625" cy="1609725"/>
        </a:xfrm>
        <a:prstGeom prst="ellipse">
          <a:avLst/>
        </a:prstGeom>
        <a:gradFill rotWithShape="1">
          <a:gsLst>
            <a:gs pos="0">
              <a:schemeClr val="accent2">
                <a:lumMod val="40000"/>
                <a:lumOff val="60000"/>
              </a:schemeClr>
            </a:gs>
            <a:gs pos="81000">
              <a:srgbClr val="FFC000"/>
            </a:gs>
            <a:gs pos="100000">
              <a:srgbClr val="FFC000"/>
            </a:gs>
          </a:gsLst>
          <a:lin ang="16200000" scaled="0"/>
        </a:gradFill>
        <a:ln w="6350">
          <a:solidFill>
            <a:srgbClr val="5B9BD5"/>
          </a:solidFill>
          <a:miter lim="800000"/>
          <a:headEnd/>
          <a:tailEnd/>
        </a:ln>
      </xdr:spPr>
      <xdr:txBody>
        <a:bodyPr vertOverflow="clip" wrap="square" lIns="91440" tIns="45720" rIns="91440" bIns="45720" anchor="t" upright="1"/>
        <a:lstStyle/>
        <a:p>
          <a:pPr marL="0" indent="0" algn="ctr" rtl="0">
            <a:defRPr sz="1000"/>
          </a:pPr>
          <a:r>
            <a:rPr lang="en-US" sz="1400" b="1" i="1" u="none" strike="noStrike" baseline="0">
              <a:solidFill>
                <a:srgbClr val="000000"/>
              </a:solidFill>
              <a:latin typeface="Arial"/>
              <a:ea typeface="+mn-ea"/>
              <a:cs typeface="Arial"/>
            </a:rPr>
            <a:t>Monthly Obligations Account</a:t>
          </a:r>
          <a:br>
            <a:rPr lang="en-US" sz="1400" b="1" i="1" u="none" strike="noStrike" baseline="0">
              <a:solidFill>
                <a:srgbClr val="000000"/>
              </a:solidFill>
              <a:latin typeface="Arial"/>
              <a:ea typeface="+mn-ea"/>
              <a:cs typeface="Arial"/>
            </a:rPr>
          </a:br>
          <a:endParaRPr lang="en-US" sz="1400" b="1" i="1" u="none" strike="noStrike" baseline="0">
            <a:solidFill>
              <a:srgbClr val="000000"/>
            </a:solidFill>
            <a:latin typeface="Arial"/>
            <a:ea typeface="+mn-ea"/>
            <a:cs typeface="Arial"/>
          </a:endParaRPr>
        </a:p>
        <a:p>
          <a:pPr marL="0" indent="0" algn="ctr" rtl="0">
            <a:defRPr sz="1000"/>
          </a:pPr>
          <a:r>
            <a:rPr lang="en-US" sz="1100" b="1" i="1" u="none" strike="noStrike" baseline="0">
              <a:solidFill>
                <a:srgbClr val="000000"/>
              </a:solidFill>
              <a:latin typeface="Arial"/>
              <a:ea typeface="+mn-ea"/>
              <a:cs typeface="Arial"/>
            </a:rPr>
            <a:t>Online payments &amp; autopay</a:t>
          </a:r>
        </a:p>
        <a:p>
          <a:pPr marL="0" indent="0" algn="ctr" rtl="0">
            <a:defRPr sz="1000"/>
          </a:pPr>
          <a:r>
            <a:rPr lang="en-US" sz="1100" b="1" i="1" u="none" strike="noStrike" baseline="0">
              <a:solidFill>
                <a:srgbClr val="000000"/>
              </a:solidFill>
              <a:latin typeface="Arial"/>
              <a:ea typeface="+mn-ea"/>
              <a:cs typeface="Arial"/>
            </a:rPr>
            <a:t>Checkbook at home</a:t>
          </a:r>
        </a:p>
        <a:p>
          <a:pPr marL="0" indent="0" algn="ctr" rtl="0">
            <a:defRPr sz="1000"/>
          </a:pPr>
          <a:r>
            <a:rPr lang="en-US" sz="1050" b="1" i="1" u="none" strike="noStrike" baseline="0">
              <a:solidFill>
                <a:srgbClr val="000000"/>
              </a:solidFill>
              <a:latin typeface="Arial"/>
              <a:ea typeface="+mn-ea"/>
              <a:cs typeface="Arial"/>
            </a:rPr>
            <a:t>NO! ATM/Debit Card</a:t>
          </a:r>
        </a:p>
      </xdr:txBody>
    </xdr:sp>
    <xdr:clientData/>
  </xdr:twoCellAnchor>
  <xdr:twoCellAnchor>
    <xdr:from>
      <xdr:col>13</xdr:col>
      <xdr:colOff>542925</xdr:colOff>
      <xdr:row>68</xdr:row>
      <xdr:rowOff>104775</xdr:rowOff>
    </xdr:from>
    <xdr:to>
      <xdr:col>14</xdr:col>
      <xdr:colOff>190500</xdr:colOff>
      <xdr:row>69</xdr:row>
      <xdr:rowOff>180975</xdr:rowOff>
    </xdr:to>
    <xdr:sp macro="" textlink="">
      <xdr:nvSpPr>
        <xdr:cNvPr id="3073" name="Text Box 1">
          <a:extLst>
            <a:ext uri="{FF2B5EF4-FFF2-40B4-BE49-F238E27FC236}">
              <a16:creationId xmlns:a16="http://schemas.microsoft.com/office/drawing/2014/main" id="{D7F7AEC9-027D-407E-AA9D-05FE9A4B8816}"/>
            </a:ext>
          </a:extLst>
        </xdr:cNvPr>
        <xdr:cNvSpPr txBox="1">
          <a:spLocks noChangeArrowheads="1"/>
        </xdr:cNvSpPr>
      </xdr:nvSpPr>
      <xdr:spPr bwMode="auto">
        <a:xfrm>
          <a:off x="7248525" y="10391775"/>
          <a:ext cx="257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a:t>
          </a:r>
        </a:p>
      </xdr:txBody>
    </xdr:sp>
    <xdr:clientData/>
  </xdr:twoCellAnchor>
  <xdr:twoCellAnchor>
    <xdr:from>
      <xdr:col>24</xdr:col>
      <xdr:colOff>285750</xdr:colOff>
      <xdr:row>40</xdr:row>
      <xdr:rowOff>47625</xdr:rowOff>
    </xdr:from>
    <xdr:to>
      <xdr:col>26</xdr:col>
      <xdr:colOff>38100</xdr:colOff>
      <xdr:row>40</xdr:row>
      <xdr:rowOff>47625</xdr:rowOff>
    </xdr:to>
    <xdr:cxnSp macro="">
      <xdr:nvCxnSpPr>
        <xdr:cNvPr id="37" name="Straight Connector 36">
          <a:extLst>
            <a:ext uri="{FF2B5EF4-FFF2-40B4-BE49-F238E27FC236}">
              <a16:creationId xmlns:a16="http://schemas.microsoft.com/office/drawing/2014/main" id="{E018752E-4BA9-404C-9E22-17A2E79DD22D}"/>
            </a:ext>
          </a:extLst>
        </xdr:cNvPr>
        <xdr:cNvCxnSpPr/>
      </xdr:nvCxnSpPr>
      <xdr:spPr>
        <a:xfrm>
          <a:off x="7305675" y="2952750"/>
          <a:ext cx="9715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227965</xdr:colOff>
      <xdr:row>99</xdr:row>
      <xdr:rowOff>185420</xdr:rowOff>
    </xdr:from>
    <xdr:to>
      <xdr:col>23</xdr:col>
      <xdr:colOff>227965</xdr:colOff>
      <xdr:row>102</xdr:row>
      <xdr:rowOff>186055</xdr:rowOff>
    </xdr:to>
    <xdr:cxnSp macro="">
      <xdr:nvCxnSpPr>
        <xdr:cNvPr id="41" name="Straight Connector 40">
          <a:extLst>
            <a:ext uri="{FF2B5EF4-FFF2-40B4-BE49-F238E27FC236}">
              <a16:creationId xmlns:a16="http://schemas.microsoft.com/office/drawing/2014/main" id="{DE491500-6462-431E-803D-2B223435DA2E}"/>
            </a:ext>
          </a:extLst>
        </xdr:cNvPr>
        <xdr:cNvCxnSpPr/>
      </xdr:nvCxnSpPr>
      <xdr:spPr>
        <a:xfrm>
          <a:off x="6971665" y="6929120"/>
          <a:ext cx="0" cy="572135"/>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266698</xdr:colOff>
      <xdr:row>24</xdr:row>
      <xdr:rowOff>123825</xdr:rowOff>
    </xdr:from>
    <xdr:to>
      <xdr:col>11</xdr:col>
      <xdr:colOff>466724</xdr:colOff>
      <xdr:row>31</xdr:row>
      <xdr:rowOff>142875</xdr:rowOff>
    </xdr:to>
    <xdr:sp macro="" textlink="">
      <xdr:nvSpPr>
        <xdr:cNvPr id="62" name="Oval 9">
          <a:extLst>
            <a:ext uri="{FF2B5EF4-FFF2-40B4-BE49-F238E27FC236}">
              <a16:creationId xmlns:a16="http://schemas.microsoft.com/office/drawing/2014/main" id="{33CDF1F1-7FB9-43C4-B41F-C4FA917ABE63}"/>
            </a:ext>
          </a:extLst>
        </xdr:cNvPr>
        <xdr:cNvSpPr>
          <a:spLocks noChangeArrowheads="1"/>
        </xdr:cNvSpPr>
      </xdr:nvSpPr>
      <xdr:spPr bwMode="auto">
        <a:xfrm>
          <a:off x="9391648" y="5067300"/>
          <a:ext cx="3200401" cy="1485900"/>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wrap="square" lIns="91440" tIns="45720" rIns="91440" bIns="45720" anchor="t" upright="1"/>
        <a:lstStyle/>
        <a:p>
          <a:pPr marL="0" indent="0" algn="ctr" rtl="0">
            <a:defRPr sz="1000"/>
          </a:pPr>
          <a:r>
            <a:rPr lang="en-US" sz="1400" b="1" i="1" u="none" strike="noStrike" baseline="0">
              <a:solidFill>
                <a:schemeClr val="bg1"/>
              </a:solidFill>
              <a:latin typeface="Arial"/>
              <a:ea typeface="+mn-ea"/>
              <a:cs typeface="Arial"/>
            </a:rPr>
            <a:t>Discretionary Spending Account</a:t>
          </a:r>
          <a:br>
            <a:rPr lang="en-US" sz="1400" b="1" i="1" u="none" strike="noStrike" baseline="0">
              <a:solidFill>
                <a:schemeClr val="bg1"/>
              </a:solidFill>
              <a:latin typeface="Arial"/>
              <a:ea typeface="+mn-ea"/>
              <a:cs typeface="Arial"/>
            </a:rPr>
          </a:br>
          <a:endParaRPr lang="en-US" sz="1400" b="1" i="1" u="none" strike="noStrike" baseline="0">
            <a:solidFill>
              <a:schemeClr val="bg1"/>
            </a:solidFill>
            <a:latin typeface="Arial"/>
            <a:ea typeface="+mn-ea"/>
            <a:cs typeface="Arial"/>
          </a:endParaRPr>
        </a:p>
        <a:p>
          <a:pPr marL="0" indent="0" algn="ctr" rtl="0">
            <a:defRPr sz="1000"/>
          </a:pPr>
          <a:r>
            <a:rPr lang="en-US" sz="1100" b="1" i="1" u="none" strike="noStrike" baseline="0">
              <a:solidFill>
                <a:schemeClr val="bg1"/>
              </a:solidFill>
              <a:latin typeface="Arial"/>
              <a:ea typeface="+mn-ea"/>
              <a:cs typeface="Arial"/>
            </a:rPr>
            <a:t>ATM/Debit Card OK</a:t>
          </a:r>
        </a:p>
      </xdr:txBody>
    </xdr:sp>
    <xdr:clientData/>
  </xdr:twoCellAnchor>
  <xdr:twoCellAnchor>
    <xdr:from>
      <xdr:col>7</xdr:col>
      <xdr:colOff>542925</xdr:colOff>
      <xdr:row>13</xdr:row>
      <xdr:rowOff>57150</xdr:rowOff>
    </xdr:from>
    <xdr:to>
      <xdr:col>9</xdr:col>
      <xdr:colOff>552450</xdr:colOff>
      <xdr:row>15</xdr:row>
      <xdr:rowOff>323850</xdr:rowOff>
    </xdr:to>
    <xdr:cxnSp macro="">
      <xdr:nvCxnSpPr>
        <xdr:cNvPr id="67" name="Straight Arrow Connector 66">
          <a:extLst>
            <a:ext uri="{FF2B5EF4-FFF2-40B4-BE49-F238E27FC236}">
              <a16:creationId xmlns:a16="http://schemas.microsoft.com/office/drawing/2014/main" id="{B3056A84-0790-4AC7-B327-A17F97252163}"/>
            </a:ext>
          </a:extLst>
        </xdr:cNvPr>
        <xdr:cNvCxnSpPr/>
      </xdr:nvCxnSpPr>
      <xdr:spPr>
        <a:xfrm>
          <a:off x="9667875" y="2486025"/>
          <a:ext cx="1285875" cy="6572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952500</xdr:colOff>
      <xdr:row>17</xdr:row>
      <xdr:rowOff>47625</xdr:rowOff>
    </xdr:from>
    <xdr:to>
      <xdr:col>7</xdr:col>
      <xdr:colOff>323850</xdr:colOff>
      <xdr:row>22</xdr:row>
      <xdr:rowOff>76200</xdr:rowOff>
    </xdr:to>
    <xdr:sp macro="" textlink="">
      <xdr:nvSpPr>
        <xdr:cNvPr id="91" name="Oval 9">
          <a:extLst>
            <a:ext uri="{FF2B5EF4-FFF2-40B4-BE49-F238E27FC236}">
              <a16:creationId xmlns:a16="http://schemas.microsoft.com/office/drawing/2014/main" id="{0C72CE3E-47FD-42EF-9972-F9A004D421C0}"/>
            </a:ext>
          </a:extLst>
        </xdr:cNvPr>
        <xdr:cNvSpPr>
          <a:spLocks noChangeArrowheads="1"/>
        </xdr:cNvSpPr>
      </xdr:nvSpPr>
      <xdr:spPr bwMode="auto">
        <a:xfrm>
          <a:off x="7715250" y="3676650"/>
          <a:ext cx="1733550" cy="1047750"/>
        </a:xfrm>
        <a:prstGeom prst="ellipse">
          <a:avLst/>
        </a:prstGeom>
        <a:gradFill rotWithShape="1">
          <a:gsLst>
            <a:gs pos="0">
              <a:schemeClr val="accent1">
                <a:lumMod val="50000"/>
              </a:schemeClr>
            </a:gs>
            <a:gs pos="81000">
              <a:schemeClr val="accent5">
                <a:lumMod val="50000"/>
              </a:schemeClr>
            </a:gs>
            <a:gs pos="100000">
              <a:srgbClr val="002060"/>
            </a:gs>
          </a:gsLst>
          <a:lin ang="16200000" scaled="0"/>
        </a:gradFill>
        <a:ln w="6350">
          <a:solidFill>
            <a:srgbClr val="5B9BD5"/>
          </a:solidFill>
          <a:miter lim="800000"/>
          <a:headEnd/>
          <a:tailEnd/>
        </a:ln>
      </xdr:spPr>
      <xdr:txBody>
        <a:bodyPr vertOverflow="clip" wrap="square" lIns="91440" tIns="45720" rIns="91440" bIns="45720" anchor="t" upright="1"/>
        <a:lstStyle/>
        <a:p>
          <a:pPr marL="0" indent="0" algn="ctr" rtl="0">
            <a:defRPr sz="1000"/>
          </a:pPr>
          <a:r>
            <a:rPr lang="en-US" sz="1400" b="1" i="1" u="none" strike="noStrike" baseline="0">
              <a:solidFill>
                <a:schemeClr val="bg1"/>
              </a:solidFill>
              <a:latin typeface="Arial"/>
              <a:ea typeface="+mn-ea"/>
              <a:cs typeface="Arial"/>
            </a:rPr>
            <a:t>Emergency Savings Account</a:t>
          </a:r>
          <a:endParaRPr lang="en-US" sz="1100" b="1" i="1" u="none" strike="noStrike" baseline="0">
            <a:solidFill>
              <a:schemeClr val="bg1"/>
            </a:solidFill>
            <a:latin typeface="Arial"/>
            <a:ea typeface="+mn-ea"/>
            <a:cs typeface="Arial"/>
          </a:endParaRPr>
        </a:p>
      </xdr:txBody>
    </xdr:sp>
    <xdr:clientData/>
  </xdr:twoCellAnchor>
  <xdr:twoCellAnchor>
    <xdr:from>
      <xdr:col>9</xdr:col>
      <xdr:colOff>571500</xdr:colOff>
      <xdr:row>21</xdr:row>
      <xdr:rowOff>190500</xdr:rowOff>
    </xdr:from>
    <xdr:to>
      <xdr:col>9</xdr:col>
      <xdr:colOff>581025</xdr:colOff>
      <xdr:row>24</xdr:row>
      <xdr:rowOff>104775</xdr:rowOff>
    </xdr:to>
    <xdr:cxnSp macro="">
      <xdr:nvCxnSpPr>
        <xdr:cNvPr id="94" name="Straight Arrow Connector 93">
          <a:extLst>
            <a:ext uri="{FF2B5EF4-FFF2-40B4-BE49-F238E27FC236}">
              <a16:creationId xmlns:a16="http://schemas.microsoft.com/office/drawing/2014/main" id="{C0323329-5DA9-4DC4-8242-E81371876588}"/>
            </a:ext>
          </a:extLst>
        </xdr:cNvPr>
        <xdr:cNvCxnSpPr/>
      </xdr:nvCxnSpPr>
      <xdr:spPr>
        <a:xfrm>
          <a:off x="10972800" y="4476750"/>
          <a:ext cx="9525" cy="571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561975</xdr:colOff>
      <xdr:row>22</xdr:row>
      <xdr:rowOff>0</xdr:rowOff>
    </xdr:from>
    <xdr:to>
      <xdr:col>4</xdr:col>
      <xdr:colOff>561975</xdr:colOff>
      <xdr:row>24</xdr:row>
      <xdr:rowOff>9525</xdr:rowOff>
    </xdr:to>
    <xdr:cxnSp macro="">
      <xdr:nvCxnSpPr>
        <xdr:cNvPr id="109" name="Straight Arrow Connector 108">
          <a:extLst>
            <a:ext uri="{FF2B5EF4-FFF2-40B4-BE49-F238E27FC236}">
              <a16:creationId xmlns:a16="http://schemas.microsoft.com/office/drawing/2014/main" id="{A131D858-F554-4026-B8E8-1FB60566081B}"/>
            </a:ext>
          </a:extLst>
        </xdr:cNvPr>
        <xdr:cNvCxnSpPr/>
      </xdr:nvCxnSpPr>
      <xdr:spPr>
        <a:xfrm>
          <a:off x="6191250" y="4486275"/>
          <a:ext cx="0" cy="4667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171449</xdr:colOff>
      <xdr:row>0</xdr:row>
      <xdr:rowOff>0</xdr:rowOff>
    </xdr:from>
    <xdr:to>
      <xdr:col>11</xdr:col>
      <xdr:colOff>489696</xdr:colOff>
      <xdr:row>4</xdr:row>
      <xdr:rowOff>16858</xdr:rowOff>
    </xdr:to>
    <xdr:pic>
      <xdr:nvPicPr>
        <xdr:cNvPr id="22" name="Picture 21">
          <a:extLst>
            <a:ext uri="{FF2B5EF4-FFF2-40B4-BE49-F238E27FC236}">
              <a16:creationId xmlns:a16="http://schemas.microsoft.com/office/drawing/2014/main" id="{E719CF2B-056F-4C7A-8C09-AC2A419A6AD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0962" b="36551"/>
        <a:stretch/>
      </xdr:blipFill>
      <xdr:spPr>
        <a:xfrm>
          <a:off x="171449" y="0"/>
          <a:ext cx="12582525" cy="969358"/>
        </a:xfrm>
        <a:prstGeom prst="rect">
          <a:avLst/>
        </a:prstGeom>
      </xdr:spPr>
    </xdr:pic>
    <xdr:clientData/>
  </xdr:twoCellAnchor>
  <xdr:oneCellAnchor>
    <xdr:from>
      <xdr:col>1</xdr:col>
      <xdr:colOff>2190750</xdr:colOff>
      <xdr:row>0</xdr:row>
      <xdr:rowOff>0</xdr:rowOff>
    </xdr:from>
    <xdr:ext cx="8420099" cy="860116"/>
    <xdr:sp macro="" textlink="">
      <xdr:nvSpPr>
        <xdr:cNvPr id="23" name="TextBox 22">
          <a:extLst>
            <a:ext uri="{FF2B5EF4-FFF2-40B4-BE49-F238E27FC236}">
              <a16:creationId xmlns:a16="http://schemas.microsoft.com/office/drawing/2014/main" id="{0651B4B2-3AE2-4D42-9466-AE5A462A9A1A}"/>
            </a:ext>
          </a:extLst>
        </xdr:cNvPr>
        <xdr:cNvSpPr txBox="1"/>
      </xdr:nvSpPr>
      <xdr:spPr>
        <a:xfrm>
          <a:off x="2362200" y="0"/>
          <a:ext cx="8420099" cy="860116"/>
        </a:xfrm>
        <a:prstGeom prst="rect">
          <a:avLst/>
        </a:prstGeom>
        <a:solidFill>
          <a:schemeClr val="bg1">
            <a:alpha val="43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3200" b="0" cap="none" spc="0">
              <a:ln w="0"/>
              <a:solidFill>
                <a:srgbClr val="002060"/>
              </a:solidFill>
              <a:effectLst/>
              <a:latin typeface="Arial Nova" panose="020B0504020202020204" pitchFamily="34" charset="0"/>
            </a:rPr>
            <a:t>Personal Spending Plan Implementation</a:t>
          </a:r>
        </a:p>
        <a:p>
          <a:pPr marL="0" marR="0" lvl="0" indent="0" algn="ctr" defTabSz="914400" eaLnBrk="1" fontAlgn="auto" latinLnBrk="0" hangingPunct="1">
            <a:lnSpc>
              <a:spcPct val="100000"/>
            </a:lnSpc>
            <a:spcBef>
              <a:spcPts val="0"/>
            </a:spcBef>
            <a:spcAft>
              <a:spcPts val="0"/>
            </a:spcAft>
            <a:buClrTx/>
            <a:buSzTx/>
            <a:buFontTx/>
            <a:buNone/>
            <a:tabLst/>
            <a:defRPr/>
          </a:pPr>
          <a:r>
            <a:rPr lang="en-US" sz="1600" b="0" i="1">
              <a:ln>
                <a:noFill/>
              </a:ln>
              <a:solidFill>
                <a:schemeClr val="accent1">
                  <a:lumMod val="50000"/>
                </a:schemeClr>
              </a:solidFill>
              <a:effectLst/>
              <a:latin typeface="+mn-lt"/>
              <a:ea typeface="+mn-ea"/>
              <a:cs typeface="+mn-cs"/>
            </a:rPr>
            <a:t>The Financial</a:t>
          </a:r>
          <a:r>
            <a:rPr lang="en-US" sz="1600" b="0" i="1" baseline="0">
              <a:ln>
                <a:noFill/>
              </a:ln>
              <a:solidFill>
                <a:schemeClr val="accent1">
                  <a:lumMod val="50000"/>
                </a:schemeClr>
              </a:solidFill>
              <a:effectLst/>
              <a:latin typeface="+mn-lt"/>
              <a:ea typeface="+mn-ea"/>
              <a:cs typeface="+mn-cs"/>
            </a:rPr>
            <a:t> Planning </a:t>
          </a:r>
          <a:r>
            <a:rPr lang="en-US" sz="1600" b="0" i="1">
              <a:ln>
                <a:noFill/>
              </a:ln>
              <a:solidFill>
                <a:schemeClr val="accent1">
                  <a:lumMod val="50000"/>
                </a:schemeClr>
              </a:solidFill>
              <a:effectLst/>
              <a:latin typeface="+mn-lt"/>
              <a:ea typeface="+mn-ea"/>
              <a:cs typeface="+mn-cs"/>
            </a:rPr>
            <a:t>Journey to an</a:t>
          </a:r>
          <a:r>
            <a:rPr lang="en-US" sz="1600" b="0" i="1" baseline="0">
              <a:ln>
                <a:noFill/>
              </a:ln>
              <a:solidFill>
                <a:schemeClr val="accent1">
                  <a:lumMod val="50000"/>
                </a:schemeClr>
              </a:solidFill>
              <a:effectLst/>
              <a:latin typeface="+mn-lt"/>
              <a:ea typeface="+mn-ea"/>
              <a:cs typeface="+mn-cs"/>
            </a:rPr>
            <a:t> Independent</a:t>
          </a:r>
          <a:r>
            <a:rPr lang="en-US" sz="1600" b="0" i="1">
              <a:ln>
                <a:noFill/>
              </a:ln>
              <a:solidFill>
                <a:schemeClr val="accent1">
                  <a:lumMod val="50000"/>
                </a:schemeClr>
              </a:solidFill>
              <a:effectLst/>
              <a:latin typeface="+mn-lt"/>
              <a:ea typeface="+mn-ea"/>
              <a:cs typeface="+mn-cs"/>
            </a:rPr>
            <a:t> Lifestyle</a:t>
          </a:r>
          <a:endParaRPr lang="en-US" sz="6000">
            <a:ln>
              <a:noFill/>
            </a:ln>
            <a:solidFill>
              <a:schemeClr val="accent1">
                <a:lumMod val="50000"/>
              </a:schemeClr>
            </a:solidFill>
            <a:effectLst/>
          </a:endParaRPr>
        </a:p>
      </xdr:txBody>
    </xdr:sp>
    <xdr:clientData/>
  </xdr:oneCellAnchor>
  <xdr:twoCellAnchor>
    <xdr:from>
      <xdr:col>0</xdr:col>
      <xdr:colOff>0</xdr:colOff>
      <xdr:row>32</xdr:row>
      <xdr:rowOff>171450</xdr:rowOff>
    </xdr:from>
    <xdr:to>
      <xdr:col>13</xdr:col>
      <xdr:colOff>9525</xdr:colOff>
      <xdr:row>38</xdr:row>
      <xdr:rowOff>46177</xdr:rowOff>
    </xdr:to>
    <xdr:pic>
      <xdr:nvPicPr>
        <xdr:cNvPr id="26" name="Picture 25">
          <a:extLst>
            <a:ext uri="{FF2B5EF4-FFF2-40B4-BE49-F238E27FC236}">
              <a16:creationId xmlns:a16="http://schemas.microsoft.com/office/drawing/2014/main" id="{3550003A-8CA9-4059-AD18-E3919769DC8A}"/>
            </a:ext>
          </a:extLst>
        </xdr:cNvPr>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colorTemperature colorTemp="6664"/>
                  </a14:imgEffect>
                  <a14:imgEffect>
                    <a14:saturation sat="268000"/>
                  </a14:imgEffect>
                </a14:imgLayer>
              </a14:imgProps>
            </a:ext>
            <a:ext uri="{28A0092B-C50C-407E-A947-70E740481C1C}">
              <a14:useLocalDpi xmlns:a14="http://schemas.microsoft.com/office/drawing/2010/main" val="0"/>
            </a:ext>
          </a:extLst>
        </a:blip>
        <a:srcRect t="67399" b="11633"/>
        <a:stretch/>
      </xdr:blipFill>
      <xdr:spPr>
        <a:xfrm>
          <a:off x="0" y="7496175"/>
          <a:ext cx="12877800" cy="1017727"/>
        </a:xfrm>
        <a:prstGeom prst="rect">
          <a:avLst/>
        </a:prstGeom>
      </xdr:spPr>
    </xdr:pic>
    <xdr:clientData/>
  </xdr:twoCellAnchor>
  <xdr:twoCellAnchor>
    <xdr:from>
      <xdr:col>2</xdr:col>
      <xdr:colOff>1001</xdr:colOff>
      <xdr:row>34</xdr:row>
      <xdr:rowOff>128719</xdr:rowOff>
    </xdr:from>
    <xdr:to>
      <xdr:col>10</xdr:col>
      <xdr:colOff>242084</xdr:colOff>
      <xdr:row>39</xdr:row>
      <xdr:rowOff>111993</xdr:rowOff>
    </xdr:to>
    <xdr:sp macro="" textlink="">
      <xdr:nvSpPr>
        <xdr:cNvPr id="27" name="TextBox 26">
          <a:extLst>
            <a:ext uri="{FF2B5EF4-FFF2-40B4-BE49-F238E27FC236}">
              <a16:creationId xmlns:a16="http://schemas.microsoft.com/office/drawing/2014/main" id="{23B4F5B7-08D4-4895-B15F-851A4B86E2F2}"/>
            </a:ext>
          </a:extLst>
        </xdr:cNvPr>
        <xdr:cNvSpPr txBox="1"/>
      </xdr:nvSpPr>
      <xdr:spPr>
        <a:xfrm>
          <a:off x="3325226" y="8234494"/>
          <a:ext cx="8432583" cy="935774"/>
        </a:xfrm>
        <a:prstGeom prst="rect">
          <a:avLst/>
        </a:prstGeom>
        <a:solidFill>
          <a:schemeClr val="accent3">
            <a:alpha val="0"/>
          </a:schemeClr>
        </a:solidFill>
        <a:ln>
          <a:noFill/>
        </a:ln>
        <a:effectLst>
          <a:reflection stA="45000" endPos="65000" dist="25400" dir="5400000" sy="-100000" algn="bl" rotWithShape="0"/>
          <a:softEdge rad="63500"/>
        </a:effectLst>
      </xdr:spPr>
      <xdr:style>
        <a:lnRef idx="0">
          <a:scrgbClr r="0" g="0" b="0"/>
        </a:lnRef>
        <a:fillRef idx="0">
          <a:scrgbClr r="0" g="0" b="0"/>
        </a:fillRef>
        <a:effectRef idx="0">
          <a:scrgbClr r="0" g="0" b="0"/>
        </a:effectRef>
        <a:fontRef idx="minor">
          <a:schemeClr val="lt1"/>
        </a:fontRef>
      </xdr:style>
      <xdr:txBody>
        <a:bodyPr vertOverflow="clip" horzOverflow="clip" wrap="square" rtlCol="0" anchor="t"/>
        <a:lstStyle/>
        <a:p>
          <a:r>
            <a:rPr lang="en-US" sz="1100" b="1">
              <a:solidFill>
                <a:schemeClr val="bg1"/>
              </a:solidFill>
            </a:rPr>
            <a:t>(210) - EMPOWER | www.EmpowerWealthAdvisors.com</a:t>
          </a:r>
        </a:p>
        <a:p>
          <a:r>
            <a:rPr lang="en-US" sz="1100">
              <a:solidFill>
                <a:schemeClr val="bg1"/>
              </a:solidFill>
            </a:rPr>
            <a:t>4358 Lockhill Selma Rd. | Bldg. 1, Suite 100 | Shavano Park, TX.78249</a:t>
          </a:r>
        </a:p>
        <a:p>
          <a:pPr marL="0" marR="0" lvl="0" indent="0" defTabSz="914400" eaLnBrk="1" fontAlgn="auto" latinLnBrk="0" hangingPunct="1">
            <a:lnSpc>
              <a:spcPct val="100000"/>
            </a:lnSpc>
            <a:spcBef>
              <a:spcPts val="0"/>
            </a:spcBef>
            <a:spcAft>
              <a:spcPts val="0"/>
            </a:spcAft>
            <a:buClrTx/>
            <a:buSzTx/>
            <a:buFontTx/>
            <a:buNone/>
            <a:tabLst/>
            <a:defRPr/>
          </a:pPr>
          <a:r>
            <a:rPr lang="en-US" sz="900">
              <a:solidFill>
                <a:schemeClr val="bg1"/>
              </a:solidFill>
              <a:effectLst/>
              <a:latin typeface="+mn-lt"/>
              <a:ea typeface="+mn-ea"/>
              <a:cs typeface="+mn-cs"/>
            </a:rPr>
            <a:t>Securities and advisory services offered through Commonwealth Financial Network,  Member FINRA/SIPC, a Registered Investment Advisor. </a:t>
          </a:r>
        </a:p>
        <a:p>
          <a:pPr marL="0" marR="0" lvl="0" indent="0" defTabSz="914400" eaLnBrk="1" fontAlgn="auto" latinLnBrk="0" hangingPunct="1">
            <a:lnSpc>
              <a:spcPct val="100000"/>
            </a:lnSpc>
            <a:spcBef>
              <a:spcPts val="0"/>
            </a:spcBef>
            <a:spcAft>
              <a:spcPts val="0"/>
            </a:spcAft>
            <a:buClrTx/>
            <a:buSzTx/>
            <a:buFontTx/>
            <a:buNone/>
            <a:tabLst/>
            <a:defRPr/>
          </a:pPr>
          <a:r>
            <a:rPr lang="en-US" sz="900">
              <a:solidFill>
                <a:schemeClr val="bg1"/>
              </a:solidFill>
              <a:effectLst/>
              <a:latin typeface="+mn-lt"/>
              <a:ea typeface="+mn-ea"/>
              <a:cs typeface="+mn-cs"/>
            </a:rPr>
            <a:t>Fixed insurance products and services offered by Empower Wealth Advisors.</a:t>
          </a:r>
        </a:p>
        <a:p>
          <a:endParaRPr lang="en-US" sz="1100"/>
        </a:p>
      </xdr:txBody>
    </xdr:sp>
    <xdr:clientData/>
  </xdr:twoCellAnchor>
  <xdr:twoCellAnchor>
    <xdr:from>
      <xdr:col>0</xdr:col>
      <xdr:colOff>1798</xdr:colOff>
      <xdr:row>33</xdr:row>
      <xdr:rowOff>31907</xdr:rowOff>
    </xdr:from>
    <xdr:to>
      <xdr:col>2</xdr:col>
      <xdr:colOff>243284</xdr:colOff>
      <xdr:row>37</xdr:row>
      <xdr:rowOff>189584</xdr:rowOff>
    </xdr:to>
    <xdr:pic>
      <xdr:nvPicPr>
        <xdr:cNvPr id="28" name="Picture 27">
          <a:extLst>
            <a:ext uri="{FF2B5EF4-FFF2-40B4-BE49-F238E27FC236}">
              <a16:creationId xmlns:a16="http://schemas.microsoft.com/office/drawing/2014/main" id="{9ED90BDC-C39C-41DB-B0D5-B383B00ABE2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98" y="7947182"/>
          <a:ext cx="3565711" cy="919677"/>
        </a:xfrm>
        <a:prstGeom prst="rect">
          <a:avLst/>
        </a:prstGeom>
      </xdr:spPr>
    </xdr:pic>
    <xdr:clientData/>
  </xdr:twoCellAnchor>
  <xdr:twoCellAnchor>
    <xdr:from>
      <xdr:col>6</xdr:col>
      <xdr:colOff>647700</xdr:colOff>
      <xdr:row>6</xdr:row>
      <xdr:rowOff>257175</xdr:rowOff>
    </xdr:from>
    <xdr:to>
      <xdr:col>6</xdr:col>
      <xdr:colOff>657225</xdr:colOff>
      <xdr:row>8</xdr:row>
      <xdr:rowOff>142875</xdr:rowOff>
    </xdr:to>
    <xdr:cxnSp macro="">
      <xdr:nvCxnSpPr>
        <xdr:cNvPr id="29" name="Straight Arrow Connector 28">
          <a:extLst>
            <a:ext uri="{FF2B5EF4-FFF2-40B4-BE49-F238E27FC236}">
              <a16:creationId xmlns:a16="http://schemas.microsoft.com/office/drawing/2014/main" id="{8F264384-1840-4C93-BB01-88F3C7F915A8}"/>
            </a:ext>
          </a:extLst>
        </xdr:cNvPr>
        <xdr:cNvCxnSpPr/>
      </xdr:nvCxnSpPr>
      <xdr:spPr>
        <a:xfrm>
          <a:off x="8543925" y="1809750"/>
          <a:ext cx="9525" cy="342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68485</xdr:colOff>
      <xdr:row>24</xdr:row>
      <xdr:rowOff>201703</xdr:rowOff>
    </xdr:from>
    <xdr:to>
      <xdr:col>2</xdr:col>
      <xdr:colOff>999745</xdr:colOff>
      <xdr:row>26</xdr:row>
      <xdr:rowOff>18028</xdr:rowOff>
    </xdr:to>
    <xdr:grpSp>
      <xdr:nvGrpSpPr>
        <xdr:cNvPr id="2" name="Group 1">
          <a:extLst>
            <a:ext uri="{FF2B5EF4-FFF2-40B4-BE49-F238E27FC236}">
              <a16:creationId xmlns:a16="http://schemas.microsoft.com/office/drawing/2014/main" id="{AAE3820C-3E59-4453-9880-9D4CEC535063}"/>
            </a:ext>
          </a:extLst>
        </xdr:cNvPr>
        <xdr:cNvGrpSpPr/>
      </xdr:nvGrpSpPr>
      <xdr:grpSpPr>
        <a:xfrm>
          <a:off x="3392710" y="5935753"/>
          <a:ext cx="931260" cy="273525"/>
          <a:chOff x="3385426" y="5860674"/>
          <a:chExt cx="931260" cy="264560"/>
        </a:xfrm>
      </xdr:grpSpPr>
      <xdr:sp macro="" textlink="">
        <xdr:nvSpPr>
          <xdr:cNvPr id="34" name="TextBox 33">
            <a:extLst>
              <a:ext uri="{FF2B5EF4-FFF2-40B4-BE49-F238E27FC236}">
                <a16:creationId xmlns:a16="http://schemas.microsoft.com/office/drawing/2014/main" id="{F5B025FA-6DF0-48D0-82EB-5FDE3E2DDC84}"/>
              </a:ext>
            </a:extLst>
          </xdr:cNvPr>
          <xdr:cNvSpPr txBox="1"/>
        </xdr:nvSpPr>
        <xdr:spPr>
          <a:xfrm>
            <a:off x="3518647" y="5860674"/>
            <a:ext cx="7980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i="1" baseline="0">
                <a:solidFill>
                  <a:schemeClr val="accent6">
                    <a:lumMod val="50000"/>
                  </a:schemeClr>
                </a:solidFill>
              </a:rPr>
              <a:t>Your Input</a:t>
            </a:r>
            <a:endParaRPr lang="en-US" sz="1100" b="1" i="1">
              <a:solidFill>
                <a:schemeClr val="accent6">
                  <a:lumMod val="50000"/>
                </a:schemeClr>
              </a:solidFill>
            </a:endParaRPr>
          </a:p>
        </xdr:txBody>
      </xdr:sp>
      <xdr:sp macro="" textlink="">
        <xdr:nvSpPr>
          <xdr:cNvPr id="35" name="Arrow: Chevron 34">
            <a:extLst>
              <a:ext uri="{FF2B5EF4-FFF2-40B4-BE49-F238E27FC236}">
                <a16:creationId xmlns:a16="http://schemas.microsoft.com/office/drawing/2014/main" id="{71404196-A4CA-4F2E-93F1-4E065F4B8A27}"/>
              </a:ext>
            </a:extLst>
          </xdr:cNvPr>
          <xdr:cNvSpPr/>
        </xdr:nvSpPr>
        <xdr:spPr>
          <a:xfrm rot="10800000">
            <a:off x="3385426" y="5923835"/>
            <a:ext cx="164523" cy="138546"/>
          </a:xfrm>
          <a:prstGeom prst="chevron">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grpSp>
    <xdr:clientData/>
  </xdr:twoCellAnchor>
  <xdr:twoCellAnchor>
    <xdr:from>
      <xdr:col>2</xdr:col>
      <xdr:colOff>68485</xdr:colOff>
      <xdr:row>25</xdr:row>
      <xdr:rowOff>212912</xdr:rowOff>
    </xdr:from>
    <xdr:to>
      <xdr:col>2</xdr:col>
      <xdr:colOff>999745</xdr:colOff>
      <xdr:row>27</xdr:row>
      <xdr:rowOff>6825</xdr:rowOff>
    </xdr:to>
    <xdr:grpSp>
      <xdr:nvGrpSpPr>
        <xdr:cNvPr id="3" name="Group 2">
          <a:extLst>
            <a:ext uri="{FF2B5EF4-FFF2-40B4-BE49-F238E27FC236}">
              <a16:creationId xmlns:a16="http://schemas.microsoft.com/office/drawing/2014/main" id="{39F8CFEA-9385-47ED-A94A-9DB175D2932C}"/>
            </a:ext>
          </a:extLst>
        </xdr:cNvPr>
        <xdr:cNvGrpSpPr/>
      </xdr:nvGrpSpPr>
      <xdr:grpSpPr>
        <a:xfrm>
          <a:off x="3392710" y="6175562"/>
          <a:ext cx="931260" cy="270163"/>
          <a:chOff x="3395383" y="6096000"/>
          <a:chExt cx="931260" cy="264560"/>
        </a:xfrm>
      </xdr:grpSpPr>
      <xdr:sp macro="" textlink="">
        <xdr:nvSpPr>
          <xdr:cNvPr id="42" name="TextBox 41">
            <a:extLst>
              <a:ext uri="{FF2B5EF4-FFF2-40B4-BE49-F238E27FC236}">
                <a16:creationId xmlns:a16="http://schemas.microsoft.com/office/drawing/2014/main" id="{1FB8185C-295C-4A3D-8C64-F5BD6AA2D381}"/>
              </a:ext>
            </a:extLst>
          </xdr:cNvPr>
          <xdr:cNvSpPr txBox="1"/>
        </xdr:nvSpPr>
        <xdr:spPr>
          <a:xfrm>
            <a:off x="3528604" y="6096000"/>
            <a:ext cx="7980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i="1" baseline="0">
                <a:solidFill>
                  <a:schemeClr val="accent6">
                    <a:lumMod val="50000"/>
                  </a:schemeClr>
                </a:solidFill>
              </a:rPr>
              <a:t>Your Input</a:t>
            </a:r>
            <a:endParaRPr lang="en-US" sz="1100" b="1" i="1">
              <a:solidFill>
                <a:schemeClr val="accent6">
                  <a:lumMod val="50000"/>
                </a:schemeClr>
              </a:solidFill>
            </a:endParaRPr>
          </a:p>
        </xdr:txBody>
      </xdr:sp>
      <xdr:sp macro="" textlink="">
        <xdr:nvSpPr>
          <xdr:cNvPr id="43" name="Arrow: Chevron 42">
            <a:extLst>
              <a:ext uri="{FF2B5EF4-FFF2-40B4-BE49-F238E27FC236}">
                <a16:creationId xmlns:a16="http://schemas.microsoft.com/office/drawing/2014/main" id="{B4E34FB8-A51B-4238-9653-A4C7F172AC9F}"/>
              </a:ext>
            </a:extLst>
          </xdr:cNvPr>
          <xdr:cNvSpPr/>
        </xdr:nvSpPr>
        <xdr:spPr>
          <a:xfrm rot="10800000">
            <a:off x="3395383" y="6159161"/>
            <a:ext cx="164523" cy="138546"/>
          </a:xfrm>
          <a:prstGeom prst="chevron">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grpSp>
    <xdr:clientData/>
  </xdr:twoCellAnchor>
  <xdr:twoCellAnchor>
    <xdr:from>
      <xdr:col>2</xdr:col>
      <xdr:colOff>78441</xdr:colOff>
      <xdr:row>26</xdr:row>
      <xdr:rowOff>201705</xdr:rowOff>
    </xdr:from>
    <xdr:to>
      <xdr:col>2</xdr:col>
      <xdr:colOff>1009701</xdr:colOff>
      <xdr:row>28</xdr:row>
      <xdr:rowOff>29236</xdr:rowOff>
    </xdr:to>
    <xdr:grpSp>
      <xdr:nvGrpSpPr>
        <xdr:cNvPr id="44" name="Group 43">
          <a:extLst>
            <a:ext uri="{FF2B5EF4-FFF2-40B4-BE49-F238E27FC236}">
              <a16:creationId xmlns:a16="http://schemas.microsoft.com/office/drawing/2014/main" id="{4B1BB914-E05D-4511-8FE4-602C52698252}"/>
            </a:ext>
          </a:extLst>
        </xdr:cNvPr>
        <xdr:cNvGrpSpPr/>
      </xdr:nvGrpSpPr>
      <xdr:grpSpPr>
        <a:xfrm>
          <a:off x="3402666" y="6392955"/>
          <a:ext cx="931260" cy="265681"/>
          <a:chOff x="3385426" y="5860674"/>
          <a:chExt cx="931260" cy="264560"/>
        </a:xfrm>
      </xdr:grpSpPr>
      <xdr:sp macro="" textlink="">
        <xdr:nvSpPr>
          <xdr:cNvPr id="45" name="TextBox 44">
            <a:extLst>
              <a:ext uri="{FF2B5EF4-FFF2-40B4-BE49-F238E27FC236}">
                <a16:creationId xmlns:a16="http://schemas.microsoft.com/office/drawing/2014/main" id="{6F462217-18EF-47E7-8A7C-256908AD820A}"/>
              </a:ext>
            </a:extLst>
          </xdr:cNvPr>
          <xdr:cNvSpPr txBox="1"/>
        </xdr:nvSpPr>
        <xdr:spPr>
          <a:xfrm>
            <a:off x="3518647" y="5860674"/>
            <a:ext cx="7980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i="1" baseline="0">
                <a:solidFill>
                  <a:schemeClr val="accent6">
                    <a:lumMod val="50000"/>
                  </a:schemeClr>
                </a:solidFill>
              </a:rPr>
              <a:t>Your Input</a:t>
            </a:r>
            <a:endParaRPr lang="en-US" sz="1100" b="1" i="1">
              <a:solidFill>
                <a:schemeClr val="accent6">
                  <a:lumMod val="50000"/>
                </a:schemeClr>
              </a:solidFill>
            </a:endParaRPr>
          </a:p>
        </xdr:txBody>
      </xdr:sp>
      <xdr:sp macro="" textlink="">
        <xdr:nvSpPr>
          <xdr:cNvPr id="46" name="Arrow: Chevron 45">
            <a:extLst>
              <a:ext uri="{FF2B5EF4-FFF2-40B4-BE49-F238E27FC236}">
                <a16:creationId xmlns:a16="http://schemas.microsoft.com/office/drawing/2014/main" id="{521F66BE-4CF6-496F-B658-8ED298C6B94C}"/>
              </a:ext>
            </a:extLst>
          </xdr:cNvPr>
          <xdr:cNvSpPr/>
        </xdr:nvSpPr>
        <xdr:spPr>
          <a:xfrm rot="10800000">
            <a:off x="3385426" y="5923835"/>
            <a:ext cx="164523" cy="138546"/>
          </a:xfrm>
          <a:prstGeom prst="chevron">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grpSp>
    <xdr:clientData/>
  </xdr:twoCellAnchor>
  <xdr:twoCellAnchor>
    <xdr:from>
      <xdr:col>2</xdr:col>
      <xdr:colOff>78441</xdr:colOff>
      <xdr:row>27</xdr:row>
      <xdr:rowOff>168090</xdr:rowOff>
    </xdr:from>
    <xdr:to>
      <xdr:col>2</xdr:col>
      <xdr:colOff>1009701</xdr:colOff>
      <xdr:row>29</xdr:row>
      <xdr:rowOff>40444</xdr:rowOff>
    </xdr:to>
    <xdr:grpSp>
      <xdr:nvGrpSpPr>
        <xdr:cNvPr id="47" name="Group 46">
          <a:extLst>
            <a:ext uri="{FF2B5EF4-FFF2-40B4-BE49-F238E27FC236}">
              <a16:creationId xmlns:a16="http://schemas.microsoft.com/office/drawing/2014/main" id="{74D6A486-25DF-47D8-A9C0-C700ADAE093C}"/>
            </a:ext>
          </a:extLst>
        </xdr:cNvPr>
        <xdr:cNvGrpSpPr/>
      </xdr:nvGrpSpPr>
      <xdr:grpSpPr>
        <a:xfrm>
          <a:off x="3402666" y="6606990"/>
          <a:ext cx="931260" cy="300979"/>
          <a:chOff x="3395383" y="6096000"/>
          <a:chExt cx="931260" cy="264560"/>
        </a:xfrm>
      </xdr:grpSpPr>
      <xdr:sp macro="" textlink="">
        <xdr:nvSpPr>
          <xdr:cNvPr id="48" name="TextBox 47">
            <a:extLst>
              <a:ext uri="{FF2B5EF4-FFF2-40B4-BE49-F238E27FC236}">
                <a16:creationId xmlns:a16="http://schemas.microsoft.com/office/drawing/2014/main" id="{A7EAF02B-BCC0-43DF-A1C4-A19FAB6B89B5}"/>
              </a:ext>
            </a:extLst>
          </xdr:cNvPr>
          <xdr:cNvSpPr txBox="1"/>
        </xdr:nvSpPr>
        <xdr:spPr>
          <a:xfrm>
            <a:off x="3528604" y="6096000"/>
            <a:ext cx="7980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i="1" baseline="0">
                <a:solidFill>
                  <a:schemeClr val="accent6">
                    <a:lumMod val="50000"/>
                  </a:schemeClr>
                </a:solidFill>
              </a:rPr>
              <a:t>Your Input</a:t>
            </a:r>
            <a:endParaRPr lang="en-US" sz="1100" b="1" i="1">
              <a:solidFill>
                <a:schemeClr val="accent6">
                  <a:lumMod val="50000"/>
                </a:schemeClr>
              </a:solidFill>
            </a:endParaRPr>
          </a:p>
        </xdr:txBody>
      </xdr:sp>
      <xdr:sp macro="" textlink="">
        <xdr:nvSpPr>
          <xdr:cNvPr id="49" name="Arrow: Chevron 48">
            <a:extLst>
              <a:ext uri="{FF2B5EF4-FFF2-40B4-BE49-F238E27FC236}">
                <a16:creationId xmlns:a16="http://schemas.microsoft.com/office/drawing/2014/main" id="{3331E7BF-3F29-4AB0-AE72-E80ECF2A8BDB}"/>
              </a:ext>
            </a:extLst>
          </xdr:cNvPr>
          <xdr:cNvSpPr/>
        </xdr:nvSpPr>
        <xdr:spPr>
          <a:xfrm rot="10800000">
            <a:off x="3395383" y="6159161"/>
            <a:ext cx="164523" cy="138546"/>
          </a:xfrm>
          <a:prstGeom prst="chevron">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grpSp>
    <xdr:clientData/>
  </xdr:twoCellAnchor>
  <xdr:twoCellAnchor>
    <xdr:from>
      <xdr:col>2</xdr:col>
      <xdr:colOff>123264</xdr:colOff>
      <xdr:row>18</xdr:row>
      <xdr:rowOff>156882</xdr:rowOff>
    </xdr:from>
    <xdr:to>
      <xdr:col>2</xdr:col>
      <xdr:colOff>1054524</xdr:colOff>
      <xdr:row>19</xdr:row>
      <xdr:rowOff>230942</xdr:rowOff>
    </xdr:to>
    <xdr:grpSp>
      <xdr:nvGrpSpPr>
        <xdr:cNvPr id="50" name="Group 49">
          <a:extLst>
            <a:ext uri="{FF2B5EF4-FFF2-40B4-BE49-F238E27FC236}">
              <a16:creationId xmlns:a16="http://schemas.microsoft.com/office/drawing/2014/main" id="{5E07B938-3274-4C86-AA68-50293D0B419D}"/>
            </a:ext>
          </a:extLst>
        </xdr:cNvPr>
        <xdr:cNvGrpSpPr/>
      </xdr:nvGrpSpPr>
      <xdr:grpSpPr>
        <a:xfrm>
          <a:off x="3447489" y="4595532"/>
          <a:ext cx="931260" cy="264560"/>
          <a:chOff x="3385426" y="5860674"/>
          <a:chExt cx="931260" cy="264560"/>
        </a:xfrm>
      </xdr:grpSpPr>
      <xdr:sp macro="" textlink="">
        <xdr:nvSpPr>
          <xdr:cNvPr id="51" name="TextBox 50">
            <a:extLst>
              <a:ext uri="{FF2B5EF4-FFF2-40B4-BE49-F238E27FC236}">
                <a16:creationId xmlns:a16="http://schemas.microsoft.com/office/drawing/2014/main" id="{39D9A483-1128-48A5-B4D3-F9FEACE94A21}"/>
              </a:ext>
            </a:extLst>
          </xdr:cNvPr>
          <xdr:cNvSpPr txBox="1"/>
        </xdr:nvSpPr>
        <xdr:spPr>
          <a:xfrm>
            <a:off x="3518647" y="5860674"/>
            <a:ext cx="7980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i="1" baseline="0">
                <a:solidFill>
                  <a:schemeClr val="accent6">
                    <a:lumMod val="50000"/>
                  </a:schemeClr>
                </a:solidFill>
              </a:rPr>
              <a:t>Your Input</a:t>
            </a:r>
            <a:endParaRPr lang="en-US" sz="1100" b="1" i="1">
              <a:solidFill>
                <a:schemeClr val="accent6">
                  <a:lumMod val="50000"/>
                </a:schemeClr>
              </a:solidFill>
            </a:endParaRPr>
          </a:p>
        </xdr:txBody>
      </xdr:sp>
      <xdr:sp macro="" textlink="">
        <xdr:nvSpPr>
          <xdr:cNvPr id="52" name="Arrow: Chevron 51">
            <a:extLst>
              <a:ext uri="{FF2B5EF4-FFF2-40B4-BE49-F238E27FC236}">
                <a16:creationId xmlns:a16="http://schemas.microsoft.com/office/drawing/2014/main" id="{A27A1D30-7EFB-4AAB-8BB6-5A9647BA3EF1}"/>
              </a:ext>
            </a:extLst>
          </xdr:cNvPr>
          <xdr:cNvSpPr/>
        </xdr:nvSpPr>
        <xdr:spPr>
          <a:xfrm rot="10800000">
            <a:off x="3385426" y="5923835"/>
            <a:ext cx="164523" cy="138546"/>
          </a:xfrm>
          <a:prstGeom prst="chevron">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grpSp>
    <xdr:clientData/>
  </xdr:twoCellAnchor>
  <xdr:twoCellAnchor>
    <xdr:from>
      <xdr:col>2</xdr:col>
      <xdr:colOff>123264</xdr:colOff>
      <xdr:row>19</xdr:row>
      <xdr:rowOff>201708</xdr:rowOff>
    </xdr:from>
    <xdr:to>
      <xdr:col>2</xdr:col>
      <xdr:colOff>1054524</xdr:colOff>
      <xdr:row>21</xdr:row>
      <xdr:rowOff>18033</xdr:rowOff>
    </xdr:to>
    <xdr:grpSp>
      <xdr:nvGrpSpPr>
        <xdr:cNvPr id="53" name="Group 52">
          <a:extLst>
            <a:ext uri="{FF2B5EF4-FFF2-40B4-BE49-F238E27FC236}">
              <a16:creationId xmlns:a16="http://schemas.microsoft.com/office/drawing/2014/main" id="{9398EC60-1F1A-44FE-9E29-398C6BD47219}"/>
            </a:ext>
          </a:extLst>
        </xdr:cNvPr>
        <xdr:cNvGrpSpPr/>
      </xdr:nvGrpSpPr>
      <xdr:grpSpPr>
        <a:xfrm>
          <a:off x="3447489" y="4830858"/>
          <a:ext cx="931260" cy="264000"/>
          <a:chOff x="3395383" y="6096000"/>
          <a:chExt cx="931260" cy="264560"/>
        </a:xfrm>
      </xdr:grpSpPr>
      <xdr:sp macro="" textlink="">
        <xdr:nvSpPr>
          <xdr:cNvPr id="54" name="TextBox 53">
            <a:extLst>
              <a:ext uri="{FF2B5EF4-FFF2-40B4-BE49-F238E27FC236}">
                <a16:creationId xmlns:a16="http://schemas.microsoft.com/office/drawing/2014/main" id="{F7F818A2-BD84-4DD2-A871-ACF261CFC710}"/>
              </a:ext>
            </a:extLst>
          </xdr:cNvPr>
          <xdr:cNvSpPr txBox="1"/>
        </xdr:nvSpPr>
        <xdr:spPr>
          <a:xfrm>
            <a:off x="3528604" y="6096000"/>
            <a:ext cx="7980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i="1" baseline="0">
                <a:solidFill>
                  <a:schemeClr val="accent6">
                    <a:lumMod val="50000"/>
                  </a:schemeClr>
                </a:solidFill>
              </a:rPr>
              <a:t>Your Input</a:t>
            </a:r>
            <a:endParaRPr lang="en-US" sz="1100" b="1" i="1">
              <a:solidFill>
                <a:schemeClr val="accent6">
                  <a:lumMod val="50000"/>
                </a:schemeClr>
              </a:solidFill>
            </a:endParaRPr>
          </a:p>
        </xdr:txBody>
      </xdr:sp>
      <xdr:sp macro="" textlink="">
        <xdr:nvSpPr>
          <xdr:cNvPr id="55" name="Arrow: Chevron 54">
            <a:extLst>
              <a:ext uri="{FF2B5EF4-FFF2-40B4-BE49-F238E27FC236}">
                <a16:creationId xmlns:a16="http://schemas.microsoft.com/office/drawing/2014/main" id="{C6A36FF8-F96E-4F8D-80F4-098DCD76ACD7}"/>
              </a:ext>
            </a:extLst>
          </xdr:cNvPr>
          <xdr:cNvSpPr/>
        </xdr:nvSpPr>
        <xdr:spPr>
          <a:xfrm rot="10800000">
            <a:off x="3395383" y="6159161"/>
            <a:ext cx="164523" cy="138546"/>
          </a:xfrm>
          <a:prstGeom prst="chevron">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grpSp>
    <xdr:clientData/>
  </xdr:twoCellAnchor>
  <xdr:twoCellAnchor>
    <xdr:from>
      <xdr:col>2</xdr:col>
      <xdr:colOff>156882</xdr:colOff>
      <xdr:row>9</xdr:row>
      <xdr:rowOff>224119</xdr:rowOff>
    </xdr:from>
    <xdr:to>
      <xdr:col>2</xdr:col>
      <xdr:colOff>1088142</xdr:colOff>
      <xdr:row>11</xdr:row>
      <xdr:rowOff>29237</xdr:rowOff>
    </xdr:to>
    <xdr:grpSp>
      <xdr:nvGrpSpPr>
        <xdr:cNvPr id="56" name="Group 55">
          <a:extLst>
            <a:ext uri="{FF2B5EF4-FFF2-40B4-BE49-F238E27FC236}">
              <a16:creationId xmlns:a16="http://schemas.microsoft.com/office/drawing/2014/main" id="{D1ACAAD3-86D1-462F-B70D-56D694389CFC}"/>
            </a:ext>
          </a:extLst>
        </xdr:cNvPr>
        <xdr:cNvGrpSpPr/>
      </xdr:nvGrpSpPr>
      <xdr:grpSpPr>
        <a:xfrm>
          <a:off x="3481107" y="2472019"/>
          <a:ext cx="931260" cy="300418"/>
          <a:chOff x="3385426" y="5860674"/>
          <a:chExt cx="931260" cy="264560"/>
        </a:xfrm>
      </xdr:grpSpPr>
      <xdr:sp macro="" textlink="">
        <xdr:nvSpPr>
          <xdr:cNvPr id="57" name="TextBox 56">
            <a:extLst>
              <a:ext uri="{FF2B5EF4-FFF2-40B4-BE49-F238E27FC236}">
                <a16:creationId xmlns:a16="http://schemas.microsoft.com/office/drawing/2014/main" id="{CF5D2BCD-70D7-458D-940C-75D278ED8802}"/>
              </a:ext>
            </a:extLst>
          </xdr:cNvPr>
          <xdr:cNvSpPr txBox="1"/>
        </xdr:nvSpPr>
        <xdr:spPr>
          <a:xfrm>
            <a:off x="3518647" y="5860674"/>
            <a:ext cx="7980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i="1" baseline="0">
                <a:solidFill>
                  <a:schemeClr val="accent6">
                    <a:lumMod val="50000"/>
                  </a:schemeClr>
                </a:solidFill>
              </a:rPr>
              <a:t>Your Input</a:t>
            </a:r>
            <a:endParaRPr lang="en-US" sz="1100" b="1" i="1">
              <a:solidFill>
                <a:schemeClr val="accent6">
                  <a:lumMod val="50000"/>
                </a:schemeClr>
              </a:solidFill>
            </a:endParaRPr>
          </a:p>
        </xdr:txBody>
      </xdr:sp>
      <xdr:sp macro="" textlink="">
        <xdr:nvSpPr>
          <xdr:cNvPr id="58" name="Arrow: Chevron 57">
            <a:extLst>
              <a:ext uri="{FF2B5EF4-FFF2-40B4-BE49-F238E27FC236}">
                <a16:creationId xmlns:a16="http://schemas.microsoft.com/office/drawing/2014/main" id="{4C1C0E4F-D692-4D8B-B562-96F9B2B29DE4}"/>
              </a:ext>
            </a:extLst>
          </xdr:cNvPr>
          <xdr:cNvSpPr/>
        </xdr:nvSpPr>
        <xdr:spPr>
          <a:xfrm rot="10800000">
            <a:off x="3385426" y="5923835"/>
            <a:ext cx="164523" cy="138546"/>
          </a:xfrm>
          <a:prstGeom prst="chevron">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grpSp>
    <xdr:clientData/>
  </xdr:twoCellAnchor>
  <xdr:twoCellAnchor>
    <xdr:from>
      <xdr:col>2</xdr:col>
      <xdr:colOff>156882</xdr:colOff>
      <xdr:row>10</xdr:row>
      <xdr:rowOff>190503</xdr:rowOff>
    </xdr:from>
    <xdr:to>
      <xdr:col>2</xdr:col>
      <xdr:colOff>1076936</xdr:colOff>
      <xdr:row>12</xdr:row>
      <xdr:rowOff>74063</xdr:rowOff>
    </xdr:to>
    <xdr:grpSp>
      <xdr:nvGrpSpPr>
        <xdr:cNvPr id="59" name="Group 58">
          <a:extLst>
            <a:ext uri="{FF2B5EF4-FFF2-40B4-BE49-F238E27FC236}">
              <a16:creationId xmlns:a16="http://schemas.microsoft.com/office/drawing/2014/main" id="{0A4019DD-9C56-438B-AD94-65206DF94BC6}"/>
            </a:ext>
          </a:extLst>
        </xdr:cNvPr>
        <xdr:cNvGrpSpPr/>
      </xdr:nvGrpSpPr>
      <xdr:grpSpPr>
        <a:xfrm>
          <a:off x="3481107" y="2705103"/>
          <a:ext cx="920054" cy="340760"/>
          <a:chOff x="3395383" y="6084794"/>
          <a:chExt cx="920054" cy="264560"/>
        </a:xfrm>
      </xdr:grpSpPr>
      <xdr:sp macro="" textlink="">
        <xdr:nvSpPr>
          <xdr:cNvPr id="60" name="TextBox 59">
            <a:extLst>
              <a:ext uri="{FF2B5EF4-FFF2-40B4-BE49-F238E27FC236}">
                <a16:creationId xmlns:a16="http://schemas.microsoft.com/office/drawing/2014/main" id="{26DBA31F-2695-48D3-BABA-2048E6D1CBFC}"/>
              </a:ext>
            </a:extLst>
          </xdr:cNvPr>
          <xdr:cNvSpPr txBox="1"/>
        </xdr:nvSpPr>
        <xdr:spPr>
          <a:xfrm>
            <a:off x="3517398" y="6084794"/>
            <a:ext cx="7980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i="1" baseline="0">
                <a:solidFill>
                  <a:schemeClr val="accent6">
                    <a:lumMod val="50000"/>
                  </a:schemeClr>
                </a:solidFill>
              </a:rPr>
              <a:t>Your Input</a:t>
            </a:r>
            <a:endParaRPr lang="en-US" sz="1100" b="1" i="1">
              <a:solidFill>
                <a:schemeClr val="accent6">
                  <a:lumMod val="50000"/>
                </a:schemeClr>
              </a:solidFill>
            </a:endParaRPr>
          </a:p>
        </xdr:txBody>
      </xdr:sp>
      <xdr:sp macro="" textlink="">
        <xdr:nvSpPr>
          <xdr:cNvPr id="61" name="Arrow: Chevron 60">
            <a:extLst>
              <a:ext uri="{FF2B5EF4-FFF2-40B4-BE49-F238E27FC236}">
                <a16:creationId xmlns:a16="http://schemas.microsoft.com/office/drawing/2014/main" id="{2421CF0B-0E77-42EC-938D-4D1AD2A143D4}"/>
              </a:ext>
            </a:extLst>
          </xdr:cNvPr>
          <xdr:cNvSpPr/>
        </xdr:nvSpPr>
        <xdr:spPr>
          <a:xfrm rot="10800000">
            <a:off x="3395383" y="6125543"/>
            <a:ext cx="164523" cy="138546"/>
          </a:xfrm>
          <a:prstGeom prst="chevron">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grpSp>
    <xdr:clientData/>
  </xdr:twoCellAnchor>
  <xdr:twoCellAnchor>
    <xdr:from>
      <xdr:col>2</xdr:col>
      <xdr:colOff>156882</xdr:colOff>
      <xdr:row>11</xdr:row>
      <xdr:rowOff>201706</xdr:rowOff>
    </xdr:from>
    <xdr:to>
      <xdr:col>2</xdr:col>
      <xdr:colOff>1088142</xdr:colOff>
      <xdr:row>13</xdr:row>
      <xdr:rowOff>29236</xdr:rowOff>
    </xdr:to>
    <xdr:grpSp>
      <xdr:nvGrpSpPr>
        <xdr:cNvPr id="63" name="Group 62">
          <a:extLst>
            <a:ext uri="{FF2B5EF4-FFF2-40B4-BE49-F238E27FC236}">
              <a16:creationId xmlns:a16="http://schemas.microsoft.com/office/drawing/2014/main" id="{49FFBF63-D3C6-411A-AE76-651CF16E0790}"/>
            </a:ext>
          </a:extLst>
        </xdr:cNvPr>
        <xdr:cNvGrpSpPr/>
      </xdr:nvGrpSpPr>
      <xdr:grpSpPr>
        <a:xfrm>
          <a:off x="3481107" y="2944906"/>
          <a:ext cx="931260" cy="265680"/>
          <a:chOff x="3385426" y="5860674"/>
          <a:chExt cx="931260" cy="264560"/>
        </a:xfrm>
      </xdr:grpSpPr>
      <xdr:sp macro="" textlink="">
        <xdr:nvSpPr>
          <xdr:cNvPr id="64" name="TextBox 63">
            <a:extLst>
              <a:ext uri="{FF2B5EF4-FFF2-40B4-BE49-F238E27FC236}">
                <a16:creationId xmlns:a16="http://schemas.microsoft.com/office/drawing/2014/main" id="{EDCFD7B4-7D43-433C-9EE7-06F8649ADF7A}"/>
              </a:ext>
            </a:extLst>
          </xdr:cNvPr>
          <xdr:cNvSpPr txBox="1"/>
        </xdr:nvSpPr>
        <xdr:spPr>
          <a:xfrm>
            <a:off x="3518647" y="5860674"/>
            <a:ext cx="7980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i="1" baseline="0">
                <a:solidFill>
                  <a:schemeClr val="accent6">
                    <a:lumMod val="50000"/>
                  </a:schemeClr>
                </a:solidFill>
              </a:rPr>
              <a:t>Your Input</a:t>
            </a:r>
            <a:endParaRPr lang="en-US" sz="1100" b="1" i="1">
              <a:solidFill>
                <a:schemeClr val="accent6">
                  <a:lumMod val="50000"/>
                </a:schemeClr>
              </a:solidFill>
            </a:endParaRPr>
          </a:p>
        </xdr:txBody>
      </xdr:sp>
      <xdr:sp macro="" textlink="">
        <xdr:nvSpPr>
          <xdr:cNvPr id="65" name="Arrow: Chevron 64">
            <a:extLst>
              <a:ext uri="{FF2B5EF4-FFF2-40B4-BE49-F238E27FC236}">
                <a16:creationId xmlns:a16="http://schemas.microsoft.com/office/drawing/2014/main" id="{5BFCB5D9-6A8C-4C1F-8FCA-1066C7432965}"/>
              </a:ext>
            </a:extLst>
          </xdr:cNvPr>
          <xdr:cNvSpPr/>
        </xdr:nvSpPr>
        <xdr:spPr>
          <a:xfrm rot="10800000">
            <a:off x="3385426" y="5923835"/>
            <a:ext cx="164523" cy="138546"/>
          </a:xfrm>
          <a:prstGeom prst="chevron">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grpSp>
    <xdr:clientData/>
  </xdr:twoCellAnchor>
  <xdr:twoCellAnchor>
    <xdr:from>
      <xdr:col>2</xdr:col>
      <xdr:colOff>156882</xdr:colOff>
      <xdr:row>12</xdr:row>
      <xdr:rowOff>201709</xdr:rowOff>
    </xdr:from>
    <xdr:to>
      <xdr:col>2</xdr:col>
      <xdr:colOff>1088142</xdr:colOff>
      <xdr:row>14</xdr:row>
      <xdr:rowOff>51652</xdr:rowOff>
    </xdr:to>
    <xdr:grpSp>
      <xdr:nvGrpSpPr>
        <xdr:cNvPr id="66" name="Group 65">
          <a:extLst>
            <a:ext uri="{FF2B5EF4-FFF2-40B4-BE49-F238E27FC236}">
              <a16:creationId xmlns:a16="http://schemas.microsoft.com/office/drawing/2014/main" id="{11CACFBA-142A-4CF2-8D21-6A63E78DB313}"/>
            </a:ext>
          </a:extLst>
        </xdr:cNvPr>
        <xdr:cNvGrpSpPr/>
      </xdr:nvGrpSpPr>
      <xdr:grpSpPr>
        <a:xfrm>
          <a:off x="3481107" y="3173509"/>
          <a:ext cx="931260" cy="316668"/>
          <a:chOff x="3395383" y="6082836"/>
          <a:chExt cx="931260" cy="264560"/>
        </a:xfrm>
      </xdr:grpSpPr>
      <xdr:sp macro="" textlink="">
        <xdr:nvSpPr>
          <xdr:cNvPr id="68" name="TextBox 67">
            <a:extLst>
              <a:ext uri="{FF2B5EF4-FFF2-40B4-BE49-F238E27FC236}">
                <a16:creationId xmlns:a16="http://schemas.microsoft.com/office/drawing/2014/main" id="{A67AB504-746D-4182-B6BF-C05FDB70E42B}"/>
              </a:ext>
            </a:extLst>
          </xdr:cNvPr>
          <xdr:cNvSpPr txBox="1"/>
        </xdr:nvSpPr>
        <xdr:spPr>
          <a:xfrm>
            <a:off x="3528604" y="6082836"/>
            <a:ext cx="7980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i="1" baseline="0">
                <a:solidFill>
                  <a:schemeClr val="accent6">
                    <a:lumMod val="50000"/>
                  </a:schemeClr>
                </a:solidFill>
              </a:rPr>
              <a:t>Your Input</a:t>
            </a:r>
            <a:endParaRPr lang="en-US" sz="1100" b="1" i="1">
              <a:solidFill>
                <a:schemeClr val="accent6">
                  <a:lumMod val="50000"/>
                </a:schemeClr>
              </a:solidFill>
            </a:endParaRPr>
          </a:p>
        </xdr:txBody>
      </xdr:sp>
      <xdr:sp macro="" textlink="">
        <xdr:nvSpPr>
          <xdr:cNvPr id="69" name="Arrow: Chevron 68">
            <a:extLst>
              <a:ext uri="{FF2B5EF4-FFF2-40B4-BE49-F238E27FC236}">
                <a16:creationId xmlns:a16="http://schemas.microsoft.com/office/drawing/2014/main" id="{3E31EBD0-2D18-4E89-8C69-7C29B80F24E9}"/>
              </a:ext>
            </a:extLst>
          </xdr:cNvPr>
          <xdr:cNvSpPr/>
        </xdr:nvSpPr>
        <xdr:spPr>
          <a:xfrm rot="10800000">
            <a:off x="3395383" y="6125543"/>
            <a:ext cx="164523" cy="138546"/>
          </a:xfrm>
          <a:prstGeom prst="chevron">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grpSp>
    <xdr:clientData/>
  </xdr:twoCellAnchor>
  <xdr:twoCellAnchor>
    <xdr:from>
      <xdr:col>3</xdr:col>
      <xdr:colOff>100853</xdr:colOff>
      <xdr:row>5</xdr:row>
      <xdr:rowOff>156882</xdr:rowOff>
    </xdr:from>
    <xdr:to>
      <xdr:col>6</xdr:col>
      <xdr:colOff>268941</xdr:colOff>
      <xdr:row>8</xdr:row>
      <xdr:rowOff>145676</xdr:rowOff>
    </xdr:to>
    <xdr:cxnSp macro="">
      <xdr:nvCxnSpPr>
        <xdr:cNvPr id="70" name="Straight Arrow Connector 69">
          <a:extLst>
            <a:ext uri="{FF2B5EF4-FFF2-40B4-BE49-F238E27FC236}">
              <a16:creationId xmlns:a16="http://schemas.microsoft.com/office/drawing/2014/main" id="{BB475F43-75AB-4320-8ADD-754AC0D3EF65}"/>
            </a:ext>
          </a:extLst>
        </xdr:cNvPr>
        <xdr:cNvCxnSpPr/>
      </xdr:nvCxnSpPr>
      <xdr:spPr>
        <a:xfrm flipV="1">
          <a:off x="4572000" y="1232647"/>
          <a:ext cx="3585882" cy="93008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6</xdr:col>
      <xdr:colOff>104775</xdr:colOff>
      <xdr:row>6</xdr:row>
      <xdr:rowOff>9525</xdr:rowOff>
    </xdr:from>
    <xdr:ext cx="2057400" cy="1298878"/>
    <xdr:pic>
      <xdr:nvPicPr>
        <xdr:cNvPr id="2" name="Picture 1">
          <a:extLst>
            <a:ext uri="{FF2B5EF4-FFF2-40B4-BE49-F238E27FC236}">
              <a16:creationId xmlns:a16="http://schemas.microsoft.com/office/drawing/2014/main" id="{BE47F10A-B009-455E-B24F-FCC448AAF3C8}"/>
            </a:ext>
          </a:extLst>
        </xdr:cNvPr>
        <xdr:cNvPicPr>
          <a:picLocks noChangeAspect="1"/>
        </xdr:cNvPicPr>
      </xdr:nvPicPr>
      <xdr:blipFill rotWithShape="1">
        <a:blip xmlns:r="http://schemas.openxmlformats.org/officeDocument/2006/relationships" r:embed="rId1"/>
        <a:srcRect b="20741"/>
        <a:stretch/>
      </xdr:blipFill>
      <xdr:spPr>
        <a:xfrm>
          <a:off x="5076825" y="2038350"/>
          <a:ext cx="2057400" cy="1298878"/>
        </a:xfrm>
        <a:prstGeom prst="rect">
          <a:avLst/>
        </a:prstGeom>
      </xdr:spPr>
    </xdr:pic>
    <xdr:clientData/>
  </xdr:oneCellAnchor>
  <xdr:twoCellAnchor editAs="oneCell">
    <xdr:from>
      <xdr:col>1</xdr:col>
      <xdr:colOff>9525</xdr:colOff>
      <xdr:row>0</xdr:row>
      <xdr:rowOff>9525</xdr:rowOff>
    </xdr:from>
    <xdr:to>
      <xdr:col>19</xdr:col>
      <xdr:colOff>1068</xdr:colOff>
      <xdr:row>4</xdr:row>
      <xdr:rowOff>206733</xdr:rowOff>
    </xdr:to>
    <xdr:pic>
      <xdr:nvPicPr>
        <xdr:cNvPr id="3" name="Picture 2">
          <a:extLst>
            <a:ext uri="{FF2B5EF4-FFF2-40B4-BE49-F238E27FC236}">
              <a16:creationId xmlns:a16="http://schemas.microsoft.com/office/drawing/2014/main" id="{DD97EE8B-3427-4451-98F8-454BB89E5F6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0962" b="36551"/>
        <a:stretch/>
      </xdr:blipFill>
      <xdr:spPr>
        <a:xfrm>
          <a:off x="152400" y="9525"/>
          <a:ext cx="13411199" cy="952858"/>
        </a:xfrm>
        <a:prstGeom prst="rect">
          <a:avLst/>
        </a:prstGeom>
      </xdr:spPr>
    </xdr:pic>
    <xdr:clientData/>
  </xdr:twoCellAnchor>
  <xdr:oneCellAnchor>
    <xdr:from>
      <xdr:col>5</xdr:col>
      <xdr:colOff>1506113</xdr:colOff>
      <xdr:row>0</xdr:row>
      <xdr:rowOff>45880</xdr:rowOff>
    </xdr:from>
    <xdr:ext cx="5067852" cy="860116"/>
    <xdr:sp macro="" textlink="">
      <xdr:nvSpPr>
        <xdr:cNvPr id="4" name="TextBox 3">
          <a:extLst>
            <a:ext uri="{FF2B5EF4-FFF2-40B4-BE49-F238E27FC236}">
              <a16:creationId xmlns:a16="http://schemas.microsoft.com/office/drawing/2014/main" id="{7FEB81C1-A54F-4C73-9DEC-8656C2B8B907}"/>
            </a:ext>
          </a:extLst>
        </xdr:cNvPr>
        <xdr:cNvSpPr txBox="1"/>
      </xdr:nvSpPr>
      <xdr:spPr>
        <a:xfrm>
          <a:off x="4582688" y="45880"/>
          <a:ext cx="5067852" cy="860116"/>
        </a:xfrm>
        <a:prstGeom prst="rect">
          <a:avLst/>
        </a:prstGeom>
        <a:solidFill>
          <a:schemeClr val="bg1">
            <a:alpha val="43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3200" b="0" cap="none" spc="0">
              <a:ln w="0"/>
              <a:solidFill>
                <a:srgbClr val="002060"/>
              </a:solidFill>
              <a:effectLst/>
              <a:latin typeface="Arial Nova" panose="020B0504020202020204" pitchFamily="34" charset="0"/>
            </a:rPr>
            <a:t>My</a:t>
          </a:r>
          <a:r>
            <a:rPr lang="en-US" sz="3200" b="0" cap="none" spc="0" baseline="0">
              <a:ln w="0"/>
              <a:solidFill>
                <a:srgbClr val="002060"/>
              </a:solidFill>
              <a:effectLst/>
              <a:latin typeface="Arial Nova" panose="020B0504020202020204" pitchFamily="34" charset="0"/>
            </a:rPr>
            <a:t> Credit Report &amp; Score</a:t>
          </a:r>
          <a:endParaRPr lang="en-US" sz="3200" b="0" cap="none" spc="0">
            <a:ln w="0"/>
            <a:solidFill>
              <a:srgbClr val="002060"/>
            </a:solidFill>
            <a:effectLst/>
            <a:latin typeface="Arial Nova" panose="020B05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1600" b="0" i="1">
              <a:ln>
                <a:noFill/>
              </a:ln>
              <a:solidFill>
                <a:schemeClr val="accent1">
                  <a:lumMod val="50000"/>
                </a:schemeClr>
              </a:solidFill>
              <a:effectLst/>
              <a:latin typeface="+mn-lt"/>
              <a:ea typeface="+mn-ea"/>
              <a:cs typeface="+mn-cs"/>
            </a:rPr>
            <a:t>The Financial</a:t>
          </a:r>
          <a:r>
            <a:rPr lang="en-US" sz="1600" b="0" i="1" baseline="0">
              <a:ln>
                <a:noFill/>
              </a:ln>
              <a:solidFill>
                <a:schemeClr val="accent1">
                  <a:lumMod val="50000"/>
                </a:schemeClr>
              </a:solidFill>
              <a:effectLst/>
              <a:latin typeface="+mn-lt"/>
              <a:ea typeface="+mn-ea"/>
              <a:cs typeface="+mn-cs"/>
            </a:rPr>
            <a:t> Planning </a:t>
          </a:r>
          <a:r>
            <a:rPr lang="en-US" sz="1600" b="0" i="1">
              <a:ln>
                <a:noFill/>
              </a:ln>
              <a:solidFill>
                <a:schemeClr val="accent1">
                  <a:lumMod val="50000"/>
                </a:schemeClr>
              </a:solidFill>
              <a:effectLst/>
              <a:latin typeface="+mn-lt"/>
              <a:ea typeface="+mn-ea"/>
              <a:cs typeface="+mn-cs"/>
            </a:rPr>
            <a:t>Journey to an</a:t>
          </a:r>
          <a:r>
            <a:rPr lang="en-US" sz="1600" b="0" i="1" baseline="0">
              <a:ln>
                <a:noFill/>
              </a:ln>
              <a:solidFill>
                <a:schemeClr val="accent1">
                  <a:lumMod val="50000"/>
                </a:schemeClr>
              </a:solidFill>
              <a:effectLst/>
              <a:latin typeface="+mn-lt"/>
              <a:ea typeface="+mn-ea"/>
              <a:cs typeface="+mn-cs"/>
            </a:rPr>
            <a:t> Independent</a:t>
          </a:r>
          <a:r>
            <a:rPr lang="en-US" sz="1600" b="0" i="1">
              <a:ln>
                <a:noFill/>
              </a:ln>
              <a:solidFill>
                <a:schemeClr val="accent1">
                  <a:lumMod val="50000"/>
                </a:schemeClr>
              </a:solidFill>
              <a:effectLst/>
              <a:latin typeface="+mn-lt"/>
              <a:ea typeface="+mn-ea"/>
              <a:cs typeface="+mn-cs"/>
            </a:rPr>
            <a:t> Lifestyle</a:t>
          </a:r>
          <a:endParaRPr lang="en-US" sz="6000">
            <a:ln>
              <a:noFill/>
            </a:ln>
            <a:solidFill>
              <a:schemeClr val="accent1">
                <a:lumMod val="50000"/>
              </a:schemeClr>
            </a:solidFill>
            <a:effectLst/>
          </a:endParaRPr>
        </a:p>
      </xdr:txBody>
    </xdr:sp>
    <xdr:clientData/>
  </xdr:oneCellAnchor>
  <xdr:oneCellAnchor>
    <xdr:from>
      <xdr:col>5</xdr:col>
      <xdr:colOff>828676</xdr:colOff>
      <xdr:row>13</xdr:row>
      <xdr:rowOff>45980</xdr:rowOff>
    </xdr:from>
    <xdr:ext cx="2617176" cy="1482013"/>
    <xdr:pic>
      <xdr:nvPicPr>
        <xdr:cNvPr id="5" name="Picture 4">
          <a:extLst>
            <a:ext uri="{FF2B5EF4-FFF2-40B4-BE49-F238E27FC236}">
              <a16:creationId xmlns:a16="http://schemas.microsoft.com/office/drawing/2014/main" id="{404EC24B-21E1-4AA7-AFE2-7D091B47F19F}"/>
            </a:ext>
          </a:extLst>
        </xdr:cNvPr>
        <xdr:cNvPicPr>
          <a:picLocks noChangeAspect="1"/>
        </xdr:cNvPicPr>
      </xdr:nvPicPr>
      <xdr:blipFill rotWithShape="1">
        <a:blip xmlns:r="http://schemas.openxmlformats.org/officeDocument/2006/relationships" r:embed="rId3"/>
        <a:srcRect l="5771" t="47742" r="72151" b="29856"/>
        <a:stretch/>
      </xdr:blipFill>
      <xdr:spPr>
        <a:xfrm>
          <a:off x="3905251" y="3894080"/>
          <a:ext cx="2617176" cy="1482013"/>
        </a:xfrm>
        <a:prstGeom prst="rect">
          <a:avLst/>
        </a:prstGeom>
        <a:effectLst>
          <a:softEdge rad="38100"/>
        </a:effectLst>
      </xdr:spPr>
    </xdr:pic>
    <xdr:clientData/>
  </xdr:oneCellAnchor>
  <xdr:twoCellAnchor>
    <xdr:from>
      <xdr:col>0</xdr:col>
      <xdr:colOff>0</xdr:colOff>
      <xdr:row>30</xdr:row>
      <xdr:rowOff>9525</xdr:rowOff>
    </xdr:from>
    <xdr:to>
      <xdr:col>20</xdr:col>
      <xdr:colOff>19050</xdr:colOff>
      <xdr:row>37</xdr:row>
      <xdr:rowOff>85008</xdr:rowOff>
    </xdr:to>
    <xdr:grpSp>
      <xdr:nvGrpSpPr>
        <xdr:cNvPr id="6" name="Group 5">
          <a:extLst>
            <a:ext uri="{FF2B5EF4-FFF2-40B4-BE49-F238E27FC236}">
              <a16:creationId xmlns:a16="http://schemas.microsoft.com/office/drawing/2014/main" id="{7A529C3C-9430-4AAA-BFB3-C4A3F026E10D}"/>
            </a:ext>
          </a:extLst>
        </xdr:cNvPr>
        <xdr:cNvGrpSpPr/>
      </xdr:nvGrpSpPr>
      <xdr:grpSpPr>
        <a:xfrm>
          <a:off x="0" y="7779204"/>
          <a:ext cx="13762264" cy="1408983"/>
          <a:chOff x="94180" y="5599009"/>
          <a:chExt cx="11268386" cy="1274045"/>
        </a:xfrm>
      </xdr:grpSpPr>
      <xdr:grpSp>
        <xdr:nvGrpSpPr>
          <xdr:cNvPr id="7" name="Group 6">
            <a:extLst>
              <a:ext uri="{FF2B5EF4-FFF2-40B4-BE49-F238E27FC236}">
                <a16:creationId xmlns:a16="http://schemas.microsoft.com/office/drawing/2014/main" id="{EFCC6CB1-C061-4EBE-97B5-81B93B7FD042}"/>
              </a:ext>
            </a:extLst>
          </xdr:cNvPr>
          <xdr:cNvGrpSpPr/>
        </xdr:nvGrpSpPr>
        <xdr:grpSpPr>
          <a:xfrm>
            <a:off x="94180" y="5599009"/>
            <a:ext cx="11268386" cy="1274045"/>
            <a:chOff x="96709" y="5525994"/>
            <a:chExt cx="11257091" cy="1240434"/>
          </a:xfrm>
        </xdr:grpSpPr>
        <xdr:pic>
          <xdr:nvPicPr>
            <xdr:cNvPr id="9" name="Picture 8">
              <a:extLst>
                <a:ext uri="{FF2B5EF4-FFF2-40B4-BE49-F238E27FC236}">
                  <a16:creationId xmlns:a16="http://schemas.microsoft.com/office/drawing/2014/main" id="{A1340905-6C04-4E68-8632-42F381F22DE9}"/>
                </a:ext>
              </a:extLst>
            </xdr:cNvPr>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4">
                      <a14:imgEffect>
                        <a14:colorTemperature colorTemp="6664"/>
                      </a14:imgEffect>
                      <a14:imgEffect>
                        <a14:saturation sat="268000"/>
                      </a14:imgEffect>
                    </a14:imgLayer>
                  </a14:imgProps>
                </a:ext>
                <a:ext uri="{28A0092B-C50C-407E-A947-70E740481C1C}">
                  <a14:useLocalDpi xmlns:a14="http://schemas.microsoft.com/office/drawing/2010/main" val="0"/>
                </a:ext>
              </a:extLst>
            </a:blip>
            <a:srcRect t="67399" b="11633"/>
            <a:stretch/>
          </xdr:blipFill>
          <xdr:spPr>
            <a:xfrm>
              <a:off x="96709" y="5525994"/>
              <a:ext cx="11257091" cy="990879"/>
            </a:xfrm>
            <a:prstGeom prst="rect">
              <a:avLst/>
            </a:prstGeom>
          </xdr:spPr>
        </xdr:pic>
        <xdr:sp macro="" textlink="">
          <xdr:nvSpPr>
            <xdr:cNvPr id="10" name="TextBox 9">
              <a:extLst>
                <a:ext uri="{FF2B5EF4-FFF2-40B4-BE49-F238E27FC236}">
                  <a16:creationId xmlns:a16="http://schemas.microsoft.com/office/drawing/2014/main" id="{FE206969-C7B4-47B2-AD4F-44A1C216C917}"/>
                </a:ext>
              </a:extLst>
            </xdr:cNvPr>
            <xdr:cNvSpPr txBox="1"/>
          </xdr:nvSpPr>
          <xdr:spPr>
            <a:xfrm>
              <a:off x="3418602" y="5855340"/>
              <a:ext cx="7382238" cy="911088"/>
            </a:xfrm>
            <a:prstGeom prst="rect">
              <a:avLst/>
            </a:prstGeom>
            <a:solidFill>
              <a:schemeClr val="accent3">
                <a:alpha val="0"/>
              </a:schemeClr>
            </a:solidFill>
            <a:ln>
              <a:noFill/>
            </a:ln>
            <a:effectLst>
              <a:reflection stA="45000" endPos="65000" dist="25400" dir="5400000" sy="-100000" algn="bl" rotWithShape="0"/>
              <a:softEdge rad="63500"/>
            </a:effectLst>
          </xdr:spPr>
          <xdr:style>
            <a:lnRef idx="0">
              <a:scrgbClr r="0" g="0" b="0"/>
            </a:lnRef>
            <a:fillRef idx="0">
              <a:scrgbClr r="0" g="0" b="0"/>
            </a:fillRef>
            <a:effectRef idx="0">
              <a:scrgbClr r="0" g="0" b="0"/>
            </a:effectRef>
            <a:fontRef idx="minor">
              <a:schemeClr val="lt1"/>
            </a:fontRef>
          </xdr:style>
          <xdr:txBody>
            <a:bodyPr vertOverflow="clip" horzOverflow="clip" wrap="square" rtlCol="0" anchor="t"/>
            <a:lstStyle/>
            <a:p>
              <a:r>
                <a:rPr lang="en-US" sz="1100" b="1">
                  <a:solidFill>
                    <a:schemeClr val="bg1"/>
                  </a:solidFill>
                </a:rPr>
                <a:t>(210) - EMPOWER | www.EmpowerWealthAdvisors.com</a:t>
              </a:r>
            </a:p>
            <a:p>
              <a:r>
                <a:rPr lang="en-US" sz="1100">
                  <a:solidFill>
                    <a:schemeClr val="bg1"/>
                  </a:solidFill>
                </a:rPr>
                <a:t>4358 Lockhill Selma Rd. | Bldg. 1, Suite 100 | Shavano Park, TX.78249</a:t>
              </a:r>
            </a:p>
            <a:p>
              <a:pPr marL="0" marR="0" lvl="0" indent="0" defTabSz="914400" eaLnBrk="1" fontAlgn="auto" latinLnBrk="0" hangingPunct="1">
                <a:lnSpc>
                  <a:spcPct val="100000"/>
                </a:lnSpc>
                <a:spcBef>
                  <a:spcPts val="0"/>
                </a:spcBef>
                <a:spcAft>
                  <a:spcPts val="0"/>
                </a:spcAft>
                <a:buClrTx/>
                <a:buSzTx/>
                <a:buFontTx/>
                <a:buNone/>
                <a:tabLst/>
                <a:defRPr/>
              </a:pPr>
              <a:r>
                <a:rPr lang="en-US" sz="900">
                  <a:solidFill>
                    <a:schemeClr val="bg1"/>
                  </a:solidFill>
                  <a:effectLst/>
                  <a:latin typeface="+mn-lt"/>
                  <a:ea typeface="+mn-ea"/>
                  <a:cs typeface="+mn-cs"/>
                </a:rPr>
                <a:t>Securities and advisory services offered through Commonwealth Financial Network,  Member FINRA/SIPC, a Registered Investment Advisor. </a:t>
              </a:r>
            </a:p>
            <a:p>
              <a:pPr marL="0" marR="0" lvl="0" indent="0" defTabSz="914400" eaLnBrk="1" fontAlgn="auto" latinLnBrk="0" hangingPunct="1">
                <a:lnSpc>
                  <a:spcPct val="100000"/>
                </a:lnSpc>
                <a:spcBef>
                  <a:spcPts val="0"/>
                </a:spcBef>
                <a:spcAft>
                  <a:spcPts val="0"/>
                </a:spcAft>
                <a:buClrTx/>
                <a:buSzTx/>
                <a:buFontTx/>
                <a:buNone/>
                <a:tabLst/>
                <a:defRPr/>
              </a:pPr>
              <a:r>
                <a:rPr lang="en-US" sz="900">
                  <a:solidFill>
                    <a:schemeClr val="bg1"/>
                  </a:solidFill>
                  <a:effectLst/>
                  <a:latin typeface="+mn-lt"/>
                  <a:ea typeface="+mn-ea"/>
                  <a:cs typeface="+mn-cs"/>
                </a:rPr>
                <a:t>Fixed insurance products and services offered by Empower Wealth Advisors.</a:t>
              </a:r>
            </a:p>
            <a:p>
              <a:endParaRPr lang="en-US" sz="1100"/>
            </a:p>
          </xdr:txBody>
        </xdr:sp>
      </xdr:grpSp>
      <xdr:pic>
        <xdr:nvPicPr>
          <xdr:cNvPr id="8" name="Picture 7">
            <a:extLst>
              <a:ext uri="{FF2B5EF4-FFF2-40B4-BE49-F238E27FC236}">
                <a16:creationId xmlns:a16="http://schemas.microsoft.com/office/drawing/2014/main" id="{312E7538-EC35-4741-B035-B0BDEDC8D98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5979" y="5649967"/>
            <a:ext cx="3124706" cy="919678"/>
          </a:xfrm>
          <a:prstGeom prst="rect">
            <a:avLst/>
          </a:prstGeom>
        </xdr:spPr>
      </xdr:pic>
    </xdr:grpSp>
    <xdr:clientData/>
  </xdr:twoCellAnchor>
  <xdr:oneCellAnchor>
    <xdr:from>
      <xdr:col>3</xdr:col>
      <xdr:colOff>172241</xdr:colOff>
      <xdr:row>9</xdr:row>
      <xdr:rowOff>219075</xdr:rowOff>
    </xdr:from>
    <xdr:ext cx="1823384" cy="264560"/>
    <xdr:sp macro="" textlink="">
      <xdr:nvSpPr>
        <xdr:cNvPr id="11" name="TextBox 10">
          <a:extLst>
            <a:ext uri="{FF2B5EF4-FFF2-40B4-BE49-F238E27FC236}">
              <a16:creationId xmlns:a16="http://schemas.microsoft.com/office/drawing/2014/main" id="{1B89D98D-0439-444E-A357-61CC0D6546A8}"/>
            </a:ext>
          </a:extLst>
        </xdr:cNvPr>
        <xdr:cNvSpPr txBox="1"/>
      </xdr:nvSpPr>
      <xdr:spPr>
        <a:xfrm>
          <a:off x="1058066" y="2905125"/>
          <a:ext cx="18233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i="1" baseline="0">
              <a:solidFill>
                <a:srgbClr val="92D050"/>
              </a:solidFill>
            </a:rPr>
            <a:t>Input your credit score here </a:t>
          </a:r>
          <a:endParaRPr lang="en-US" sz="1100" b="1" i="1">
            <a:solidFill>
              <a:srgbClr val="92D050"/>
            </a:solidFill>
          </a:endParaRPr>
        </a:p>
      </xdr:txBody>
    </xdr:sp>
    <xdr:clientData/>
  </xdr:oneCellAnchor>
  <xdr:twoCellAnchor>
    <xdr:from>
      <xdr:col>4</xdr:col>
      <xdr:colOff>1266825</xdr:colOff>
      <xdr:row>9</xdr:row>
      <xdr:rowOff>276225</xdr:rowOff>
    </xdr:from>
    <xdr:to>
      <xdr:col>4</xdr:col>
      <xdr:colOff>1466850</xdr:colOff>
      <xdr:row>9</xdr:row>
      <xdr:rowOff>438150</xdr:rowOff>
    </xdr:to>
    <xdr:sp macro="" textlink="">
      <xdr:nvSpPr>
        <xdr:cNvPr id="12" name="Arrow: Chevron 11">
          <a:extLst>
            <a:ext uri="{FF2B5EF4-FFF2-40B4-BE49-F238E27FC236}">
              <a16:creationId xmlns:a16="http://schemas.microsoft.com/office/drawing/2014/main" id="{F527593B-7D56-425E-9C9D-CDC2775694CB}"/>
            </a:ext>
          </a:extLst>
        </xdr:cNvPr>
        <xdr:cNvSpPr/>
      </xdr:nvSpPr>
      <xdr:spPr>
        <a:xfrm>
          <a:off x="2762250" y="2962275"/>
          <a:ext cx="200025" cy="161925"/>
        </a:xfrm>
        <a:prstGeom prst="chevron">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95064-59E4-4876-9B1A-EF9E06A3FF54}">
  <dimension ref="A1:AA95"/>
  <sheetViews>
    <sheetView showGridLines="0" topLeftCell="A25" zoomScale="109" zoomScaleNormal="100" workbookViewId="0">
      <selection activeCell="W12" sqref="W12"/>
    </sheetView>
  </sheetViews>
  <sheetFormatPr defaultRowHeight="15" x14ac:dyDescent="0.25"/>
  <cols>
    <col min="1" max="1" width="1.42578125" customWidth="1"/>
    <col min="2" max="2" width="1.28515625" style="39" customWidth="1"/>
    <col min="3" max="3" width="15.42578125" bestFit="1" customWidth="1"/>
    <col min="4" max="4" width="27.85546875" bestFit="1" customWidth="1"/>
    <col min="5" max="5" width="1.28515625" hidden="1" customWidth="1"/>
    <col min="6" max="6" width="17.42578125" customWidth="1"/>
    <col min="7" max="7" width="1.28515625" hidden="1" customWidth="1"/>
    <col min="8" max="8" width="17.7109375" customWidth="1"/>
    <col min="9" max="9" width="0.5703125" customWidth="1"/>
    <col min="10" max="10" width="25.140625" bestFit="1" customWidth="1"/>
    <col min="11" max="13" width="0.85546875" customWidth="1"/>
    <col min="14" max="14" width="27" customWidth="1"/>
    <col min="15" max="15" width="7.42578125" hidden="1" customWidth="1"/>
    <col min="16" max="16" width="12.140625" customWidth="1"/>
    <col min="17" max="17" width="20.7109375" customWidth="1"/>
    <col min="18" max="18" width="0" hidden="1" customWidth="1"/>
    <col min="19" max="19" width="1" customWidth="1"/>
    <col min="20" max="20" width="0" hidden="1" customWidth="1"/>
    <col min="21" max="21" width="1.28515625" customWidth="1"/>
  </cols>
  <sheetData>
    <row r="1" spans="1:27" x14ac:dyDescent="0.25">
      <c r="A1" s="90"/>
      <c r="U1" s="90"/>
    </row>
    <row r="2" spans="1:27" x14ac:dyDescent="0.25">
      <c r="A2" s="90"/>
      <c r="U2" s="90"/>
    </row>
    <row r="3" spans="1:27" x14ac:dyDescent="0.25">
      <c r="A3" s="90"/>
      <c r="U3" s="90"/>
    </row>
    <row r="4" spans="1:27" x14ac:dyDescent="0.25">
      <c r="A4" s="90"/>
      <c r="U4" s="90"/>
    </row>
    <row r="5" spans="1:27" x14ac:dyDescent="0.25">
      <c r="A5" s="90"/>
      <c r="U5" s="90"/>
    </row>
    <row r="6" spans="1:27" ht="5.25" customHeight="1" x14ac:dyDescent="0.3">
      <c r="A6" s="90"/>
      <c r="B6" s="43"/>
      <c r="C6" s="46"/>
      <c r="D6" s="46"/>
      <c r="E6" s="46"/>
      <c r="F6" s="46"/>
      <c r="G6" s="46"/>
      <c r="H6" s="46"/>
      <c r="I6" s="46"/>
      <c r="J6" s="46"/>
      <c r="K6" s="2"/>
      <c r="L6" s="88"/>
      <c r="M6" s="19"/>
      <c r="N6" s="13"/>
      <c r="O6" s="20"/>
      <c r="P6" s="21"/>
      <c r="Q6" s="21"/>
      <c r="R6" s="13"/>
      <c r="S6" s="2"/>
      <c r="U6" s="90"/>
    </row>
    <row r="7" spans="1:27" ht="21.75" customHeight="1" x14ac:dyDescent="0.25">
      <c r="A7" s="90"/>
      <c r="B7" s="45"/>
      <c r="C7" s="239" t="s">
        <v>16</v>
      </c>
      <c r="D7" s="239"/>
      <c r="E7" s="239"/>
      <c r="F7" s="239"/>
      <c r="G7" s="239"/>
      <c r="H7" s="239"/>
      <c r="I7" s="239"/>
      <c r="J7" s="239"/>
      <c r="K7" s="17"/>
      <c r="L7" s="88"/>
      <c r="M7" s="18"/>
      <c r="N7" s="255" t="s">
        <v>64</v>
      </c>
      <c r="O7" s="255"/>
      <c r="P7" s="255"/>
      <c r="Q7" s="255"/>
      <c r="R7" s="4"/>
      <c r="S7" s="22"/>
      <c r="U7" s="90"/>
      <c r="V7" s="34"/>
      <c r="W7" s="34"/>
      <c r="X7" s="34"/>
      <c r="Y7" s="34"/>
      <c r="Z7" s="34"/>
      <c r="AA7" s="34"/>
    </row>
    <row r="8" spans="1:27" ht="29.25" customHeight="1" x14ac:dyDescent="0.25">
      <c r="A8" s="94"/>
      <c r="B8" s="67"/>
      <c r="C8" s="68"/>
      <c r="D8" s="69" t="s">
        <v>32</v>
      </c>
      <c r="E8" s="68"/>
      <c r="F8" s="69" t="s">
        <v>33</v>
      </c>
      <c r="G8" s="68"/>
      <c r="H8" s="69" t="s">
        <v>31</v>
      </c>
      <c r="I8" s="69"/>
      <c r="J8" s="136" t="s">
        <v>10</v>
      </c>
      <c r="K8" s="70"/>
      <c r="L8" s="88"/>
      <c r="M8" s="18"/>
      <c r="N8" s="58" t="s">
        <v>17</v>
      </c>
      <c r="O8" s="59"/>
      <c r="P8" s="258">
        <v>0</v>
      </c>
      <c r="Q8" s="259"/>
      <c r="R8" s="6"/>
      <c r="S8" s="23"/>
      <c r="U8" s="91"/>
      <c r="V8" s="34"/>
      <c r="W8" s="34"/>
      <c r="X8" s="34"/>
      <c r="Y8" s="34"/>
      <c r="Z8" s="34"/>
      <c r="AA8" s="34"/>
    </row>
    <row r="9" spans="1:27" ht="15" customHeight="1" x14ac:dyDescent="0.25">
      <c r="A9" s="90"/>
      <c r="B9" s="47"/>
      <c r="C9" s="235" t="s">
        <v>20</v>
      </c>
      <c r="D9" s="198" t="s">
        <v>6</v>
      </c>
      <c r="E9" s="199"/>
      <c r="F9" s="200">
        <v>0</v>
      </c>
      <c r="G9" s="201"/>
      <c r="H9" s="200">
        <v>0</v>
      </c>
      <c r="I9" s="124"/>
      <c r="J9" s="202"/>
      <c r="K9" s="17"/>
      <c r="L9" s="88"/>
      <c r="M9" s="72"/>
      <c r="N9" s="73" t="s">
        <v>12</v>
      </c>
      <c r="O9" s="74"/>
      <c r="P9" s="260">
        <v>0</v>
      </c>
      <c r="Q9" s="261"/>
      <c r="R9" s="71"/>
      <c r="S9" s="75"/>
      <c r="U9" s="91"/>
      <c r="V9" s="34"/>
      <c r="W9" s="34"/>
      <c r="X9" s="34"/>
      <c r="Y9" s="34"/>
      <c r="Z9" s="34"/>
      <c r="AA9" s="34"/>
    </row>
    <row r="10" spans="1:27" ht="15.75" customHeight="1" x14ac:dyDescent="0.25">
      <c r="A10" s="90"/>
      <c r="B10" s="47"/>
      <c r="C10" s="235"/>
      <c r="D10" s="198" t="s">
        <v>14</v>
      </c>
      <c r="E10" s="199"/>
      <c r="F10" s="200">
        <v>0</v>
      </c>
      <c r="G10" s="201"/>
      <c r="H10" s="200">
        <v>0</v>
      </c>
      <c r="I10" s="124"/>
      <c r="J10" s="202"/>
      <c r="K10" s="17"/>
      <c r="L10" s="88"/>
      <c r="M10" s="18"/>
      <c r="N10" s="55" t="s">
        <v>40</v>
      </c>
      <c r="O10" s="56"/>
      <c r="P10" s="203">
        <v>0.14499999999999999</v>
      </c>
      <c r="Q10" s="196">
        <f>P8*P10</f>
        <v>0</v>
      </c>
      <c r="R10" s="1"/>
      <c r="S10" s="24"/>
      <c r="U10" s="90"/>
      <c r="V10" s="33"/>
      <c r="W10" s="33"/>
      <c r="X10" s="33"/>
      <c r="Y10" s="33"/>
      <c r="Z10" s="33"/>
      <c r="AA10" s="33"/>
    </row>
    <row r="11" spans="1:27" ht="12.75" customHeight="1" x14ac:dyDescent="0.25">
      <c r="A11" s="90"/>
      <c r="B11" s="47"/>
      <c r="C11" s="235"/>
      <c r="D11" s="198" t="s">
        <v>2</v>
      </c>
      <c r="E11" s="199"/>
      <c r="F11" s="200">
        <v>0</v>
      </c>
      <c r="G11" s="201"/>
      <c r="H11" s="200">
        <v>0</v>
      </c>
      <c r="I11" s="124"/>
      <c r="J11" s="202"/>
      <c r="K11" s="17"/>
      <c r="L11" s="88"/>
      <c r="M11" s="18"/>
      <c r="N11" s="30" t="s">
        <v>30</v>
      </c>
      <c r="O11" s="60"/>
      <c r="P11" s="158"/>
      <c r="Q11" s="197">
        <f>P8-P9-Q10</f>
        <v>0</v>
      </c>
      <c r="R11" s="1"/>
      <c r="S11" s="24"/>
      <c r="U11" s="90"/>
      <c r="V11" s="35"/>
      <c r="W11" s="35"/>
      <c r="X11" s="35"/>
      <c r="Y11" s="35"/>
      <c r="Z11" s="35"/>
      <c r="AA11" s="35"/>
    </row>
    <row r="12" spans="1:27" s="66" customFormat="1" ht="12.75" customHeight="1" x14ac:dyDescent="0.25">
      <c r="A12" s="90"/>
      <c r="B12" s="47"/>
      <c r="C12" s="235"/>
      <c r="D12" s="198" t="s">
        <v>15</v>
      </c>
      <c r="E12" s="199"/>
      <c r="F12" s="200">
        <v>0</v>
      </c>
      <c r="G12" s="201"/>
      <c r="H12" s="200">
        <v>0</v>
      </c>
      <c r="I12" s="124"/>
      <c r="J12" s="202"/>
      <c r="K12" s="17"/>
      <c r="L12" s="89"/>
      <c r="M12" s="18"/>
      <c r="R12" s="15"/>
      <c r="S12" s="24"/>
      <c r="U12" s="92"/>
      <c r="V12" s="76"/>
      <c r="W12" s="76"/>
      <c r="X12" s="76"/>
      <c r="Y12" s="76"/>
      <c r="Z12" s="76"/>
      <c r="AA12" s="76"/>
    </row>
    <row r="13" spans="1:27" ht="15" customHeight="1" x14ac:dyDescent="0.25">
      <c r="A13" s="90"/>
      <c r="B13" s="47"/>
      <c r="C13" s="235"/>
      <c r="D13" s="198" t="s">
        <v>21</v>
      </c>
      <c r="E13" s="199"/>
      <c r="F13" s="200">
        <v>0</v>
      </c>
      <c r="G13" s="201"/>
      <c r="H13" s="200">
        <v>0</v>
      </c>
      <c r="I13" s="124"/>
      <c r="J13" s="202"/>
      <c r="K13" s="17"/>
      <c r="L13" s="88"/>
      <c r="M13" s="18"/>
      <c r="N13" s="53"/>
      <c r="O13" s="54"/>
      <c r="P13" s="61"/>
      <c r="Q13" s="61"/>
      <c r="R13" s="1"/>
      <c r="S13" s="24"/>
      <c r="U13" s="93"/>
      <c r="V13" s="35"/>
      <c r="W13" s="35"/>
      <c r="X13" s="35"/>
      <c r="Y13" s="35"/>
      <c r="Z13" s="35"/>
      <c r="AA13" s="35"/>
    </row>
    <row r="14" spans="1:27" ht="15" customHeight="1" x14ac:dyDescent="0.25">
      <c r="A14" s="90"/>
      <c r="B14" s="47"/>
      <c r="C14" s="235"/>
      <c r="D14" s="198" t="s">
        <v>18</v>
      </c>
      <c r="E14" s="199"/>
      <c r="F14" s="200">
        <v>0</v>
      </c>
      <c r="G14" s="201"/>
      <c r="H14" s="200">
        <v>0</v>
      </c>
      <c r="I14" s="124"/>
      <c r="J14" s="202"/>
      <c r="K14" s="17"/>
      <c r="L14" s="88"/>
      <c r="M14" s="18"/>
      <c r="N14" s="252" t="s">
        <v>35</v>
      </c>
      <c r="O14" s="253"/>
      <c r="P14" s="253"/>
      <c r="Q14" s="254"/>
      <c r="R14" s="1"/>
      <c r="S14" s="24"/>
      <c r="U14" s="93"/>
      <c r="V14" s="35"/>
      <c r="W14" s="35"/>
      <c r="X14" s="35"/>
      <c r="Y14" s="35"/>
      <c r="Z14" s="35"/>
      <c r="AA14" s="35"/>
    </row>
    <row r="15" spans="1:27" ht="18" customHeight="1" x14ac:dyDescent="0.25">
      <c r="A15" s="90"/>
      <c r="B15" s="47"/>
      <c r="C15" s="235"/>
      <c r="D15" s="198" t="s">
        <v>22</v>
      </c>
      <c r="E15" s="199"/>
      <c r="F15" s="200">
        <v>0</v>
      </c>
      <c r="G15" s="201"/>
      <c r="H15" s="200">
        <v>0</v>
      </c>
      <c r="I15" s="124"/>
      <c r="J15" s="202"/>
      <c r="K15" s="17"/>
      <c r="L15" s="88"/>
      <c r="M15" s="18"/>
      <c r="N15" s="29" t="s">
        <v>36</v>
      </c>
      <c r="O15" s="28"/>
      <c r="P15" s="256">
        <f>Q11-P19</f>
        <v>0</v>
      </c>
      <c r="Q15" s="257"/>
      <c r="R15" s="1"/>
      <c r="S15" s="24"/>
      <c r="U15" s="93"/>
      <c r="V15" s="35"/>
      <c r="W15" s="35"/>
      <c r="X15" s="35"/>
      <c r="Y15" s="35"/>
      <c r="Z15" s="35"/>
      <c r="AA15" s="35"/>
    </row>
    <row r="16" spans="1:27" ht="15" customHeight="1" x14ac:dyDescent="0.25">
      <c r="A16" s="90"/>
      <c r="B16" s="47"/>
      <c r="C16" s="235"/>
      <c r="D16" s="198" t="s">
        <v>23</v>
      </c>
      <c r="E16" s="199"/>
      <c r="F16" s="200">
        <v>0</v>
      </c>
      <c r="G16" s="201"/>
      <c r="H16" s="200">
        <v>0</v>
      </c>
      <c r="I16" s="124"/>
      <c r="J16" s="202"/>
      <c r="K16" s="17"/>
      <c r="L16" s="88"/>
      <c r="M16" s="18"/>
      <c r="N16" s="95"/>
      <c r="O16" s="96"/>
      <c r="P16" s="96"/>
      <c r="Q16" s="97"/>
      <c r="R16" s="1"/>
      <c r="S16" s="24"/>
      <c r="U16" s="93"/>
      <c r="V16" s="35"/>
      <c r="W16" s="35"/>
      <c r="X16" s="35"/>
      <c r="Y16" s="35"/>
      <c r="Z16" s="35"/>
      <c r="AA16" s="35"/>
    </row>
    <row r="17" spans="1:27" ht="15" customHeight="1" x14ac:dyDescent="0.25">
      <c r="A17" s="90"/>
      <c r="B17" s="45"/>
      <c r="C17" s="235"/>
      <c r="D17" s="198" t="s">
        <v>9</v>
      </c>
      <c r="E17" s="199"/>
      <c r="F17" s="200">
        <v>0</v>
      </c>
      <c r="G17" s="201"/>
      <c r="H17" s="200">
        <v>0</v>
      </c>
      <c r="I17" s="124"/>
      <c r="J17" s="202"/>
      <c r="K17" s="17"/>
      <c r="L17" s="88"/>
      <c r="M17" s="18"/>
      <c r="N17" s="83" t="s">
        <v>8</v>
      </c>
      <c r="O17" s="79"/>
      <c r="P17" s="80">
        <f>F18+F29</f>
        <v>0</v>
      </c>
      <c r="Q17" s="84" t="e">
        <f>P17/P19</f>
        <v>#DIV/0!</v>
      </c>
      <c r="R17" s="13"/>
      <c r="S17" s="24"/>
      <c r="U17" s="93"/>
      <c r="V17" s="35"/>
      <c r="W17" s="35"/>
      <c r="X17" s="35"/>
      <c r="Y17" s="35"/>
      <c r="Z17" s="35"/>
      <c r="AA17" s="35"/>
    </row>
    <row r="18" spans="1:27" ht="15" customHeight="1" x14ac:dyDescent="0.25">
      <c r="A18" s="90"/>
      <c r="B18" s="48"/>
      <c r="C18" s="235"/>
      <c r="D18" s="173" t="s">
        <v>29</v>
      </c>
      <c r="E18" s="163"/>
      <c r="F18" s="164">
        <f>SUM(F9:F17)</f>
        <v>0</v>
      </c>
      <c r="G18" s="165"/>
      <c r="H18" s="164">
        <f>SUM(H9:H17)</f>
        <v>0</v>
      </c>
      <c r="I18" s="36"/>
      <c r="J18" s="202"/>
      <c r="K18" s="17"/>
      <c r="L18" s="88"/>
      <c r="M18" s="18"/>
      <c r="N18" s="83" t="s">
        <v>7</v>
      </c>
      <c r="O18" s="79"/>
      <c r="P18" s="80">
        <f>H18+H29</f>
        <v>0</v>
      </c>
      <c r="Q18" s="84" t="e">
        <f>P18/P19</f>
        <v>#DIV/0!</v>
      </c>
      <c r="R18" s="1"/>
      <c r="S18" s="27"/>
      <c r="U18" s="93"/>
      <c r="V18" s="35"/>
      <c r="W18" s="35"/>
      <c r="X18" s="35"/>
      <c r="Y18" s="35"/>
      <c r="Z18" s="35"/>
    </row>
    <row r="19" spans="1:27" ht="15" customHeight="1" x14ac:dyDescent="0.25">
      <c r="A19" s="90"/>
      <c r="B19" s="47"/>
      <c r="C19" s="235"/>
      <c r="D19" s="174" t="s">
        <v>25</v>
      </c>
      <c r="E19" s="166"/>
      <c r="F19" s="240">
        <f>SUM(F18:H18)</f>
        <v>0</v>
      </c>
      <c r="G19" s="241"/>
      <c r="H19" s="242"/>
      <c r="I19" s="12"/>
      <c r="J19" s="202"/>
      <c r="K19" s="17"/>
      <c r="L19" s="88"/>
      <c r="M19" s="18"/>
      <c r="N19" s="85" t="s">
        <v>37</v>
      </c>
      <c r="O19" s="77"/>
      <c r="P19" s="237">
        <f>P18+P17</f>
        <v>0</v>
      </c>
      <c r="Q19" s="238"/>
      <c r="R19" s="15"/>
      <c r="S19" s="24"/>
      <c r="U19" s="93"/>
      <c r="V19" s="35"/>
      <c r="W19" s="35"/>
      <c r="X19" s="35"/>
      <c r="Y19" s="35"/>
      <c r="Z19" s="35"/>
      <c r="AA19" s="35"/>
    </row>
    <row r="20" spans="1:27" ht="9" customHeight="1" x14ac:dyDescent="0.25">
      <c r="A20" s="90"/>
      <c r="B20" s="49"/>
      <c r="C20" s="37"/>
      <c r="D20" s="50"/>
      <c r="E20" s="38"/>
      <c r="F20" s="51"/>
      <c r="G20" s="51"/>
      <c r="H20" s="51"/>
      <c r="I20" s="14"/>
      <c r="J20" s="52"/>
      <c r="K20" s="17"/>
      <c r="L20" s="88"/>
      <c r="M20" s="18"/>
      <c r="N20" s="86"/>
      <c r="O20" s="1"/>
      <c r="P20" s="1"/>
      <c r="Q20" s="87"/>
      <c r="R20" s="1"/>
      <c r="S20" s="24"/>
      <c r="U20" s="93"/>
      <c r="V20" s="35"/>
      <c r="W20" s="35"/>
      <c r="X20" s="35"/>
      <c r="Y20" s="35"/>
      <c r="Z20" s="35"/>
      <c r="AA20" s="35"/>
    </row>
    <row r="21" spans="1:27" ht="20.25" customHeight="1" x14ac:dyDescent="0.25">
      <c r="A21" s="90"/>
      <c r="B21" s="47" t="s">
        <v>4</v>
      </c>
      <c r="C21" s="239" t="s">
        <v>19</v>
      </c>
      <c r="D21" s="239"/>
      <c r="E21" s="239"/>
      <c r="F21" s="239"/>
      <c r="G21" s="239"/>
      <c r="H21" s="239"/>
      <c r="I21" s="239"/>
      <c r="J21" s="239"/>
      <c r="K21" s="17"/>
      <c r="L21" s="88"/>
      <c r="M21" s="18"/>
      <c r="N21" s="86"/>
      <c r="O21" s="1"/>
      <c r="P21" s="1"/>
      <c r="Q21" s="87"/>
      <c r="R21" s="13"/>
      <c r="S21" s="27"/>
      <c r="U21" s="93"/>
      <c r="V21" s="35"/>
      <c r="W21" s="35"/>
      <c r="X21" s="35"/>
      <c r="Y21" s="35"/>
      <c r="Z21" s="35"/>
      <c r="AA21" s="35"/>
    </row>
    <row r="22" spans="1:27" ht="27" customHeight="1" x14ac:dyDescent="0.3">
      <c r="A22" s="90"/>
      <c r="B22" s="47"/>
      <c r="C22" s="236" t="s">
        <v>24</v>
      </c>
      <c r="D22" s="64" t="s">
        <v>34</v>
      </c>
      <c r="E22" s="42"/>
      <c r="F22" s="65" t="s">
        <v>33</v>
      </c>
      <c r="G22" s="42"/>
      <c r="H22" s="65" t="s">
        <v>31</v>
      </c>
      <c r="I22" s="42"/>
      <c r="J22" s="136" t="s">
        <v>10</v>
      </c>
      <c r="K22" s="17"/>
      <c r="L22" s="88"/>
      <c r="M22" s="18"/>
      <c r="N22" s="86"/>
      <c r="O22" s="1"/>
      <c r="P22" s="1"/>
      <c r="Q22" s="87"/>
      <c r="R22" s="1"/>
      <c r="S22" s="27"/>
      <c r="U22" s="93"/>
      <c r="V22" s="35"/>
      <c r="W22" s="35"/>
      <c r="X22" s="35"/>
      <c r="Y22" s="35"/>
      <c r="Z22" s="35"/>
      <c r="AA22" s="35"/>
    </row>
    <row r="23" spans="1:27" ht="17.45" customHeight="1" thickBot="1" x14ac:dyDescent="0.3">
      <c r="A23" s="90"/>
      <c r="B23" s="47"/>
      <c r="C23" s="235"/>
      <c r="D23" s="198" t="s">
        <v>3</v>
      </c>
      <c r="E23" s="204"/>
      <c r="F23" s="205">
        <v>0</v>
      </c>
      <c r="G23" s="206"/>
      <c r="H23" s="207">
        <v>0</v>
      </c>
      <c r="I23" s="125"/>
      <c r="J23" s="208"/>
      <c r="K23" s="17"/>
      <c r="L23" s="88"/>
      <c r="M23" s="18"/>
      <c r="N23" s="86"/>
      <c r="O23" s="1"/>
      <c r="P23" s="1"/>
      <c r="Q23" s="87"/>
      <c r="R23" s="1"/>
      <c r="S23" s="26"/>
      <c r="U23" s="90"/>
    </row>
    <row r="24" spans="1:27" ht="13.5" customHeight="1" x14ac:dyDescent="0.25">
      <c r="A24" s="90"/>
      <c r="B24" s="45"/>
      <c r="C24" s="235"/>
      <c r="D24" s="198" t="s">
        <v>13</v>
      </c>
      <c r="E24" s="209"/>
      <c r="F24" s="210">
        <v>0</v>
      </c>
      <c r="G24" s="211"/>
      <c r="H24" s="212">
        <v>0</v>
      </c>
      <c r="I24" s="127"/>
      <c r="J24" s="213"/>
      <c r="K24" s="17"/>
      <c r="L24" s="88"/>
      <c r="M24" s="18"/>
      <c r="N24" s="86"/>
      <c r="O24" s="1"/>
      <c r="P24" s="1"/>
      <c r="Q24" s="87"/>
      <c r="R24" s="1"/>
      <c r="S24" s="26"/>
      <c r="U24" s="90"/>
    </row>
    <row r="25" spans="1:27" ht="15.75" thickBot="1" x14ac:dyDescent="0.3">
      <c r="A25" s="90"/>
      <c r="B25" s="47" t="s">
        <v>0</v>
      </c>
      <c r="C25" s="235"/>
      <c r="D25" s="198" t="s">
        <v>5</v>
      </c>
      <c r="E25" s="204"/>
      <c r="F25" s="205">
        <v>0</v>
      </c>
      <c r="G25" s="206"/>
      <c r="H25" s="207">
        <v>0</v>
      </c>
      <c r="I25" s="128"/>
      <c r="J25" s="208"/>
      <c r="K25" s="17"/>
      <c r="L25" s="88"/>
      <c r="M25" s="18"/>
      <c r="N25" s="86"/>
      <c r="O25" s="1"/>
      <c r="P25" s="1"/>
      <c r="Q25" s="87"/>
      <c r="R25" s="1"/>
      <c r="S25" s="26"/>
      <c r="U25" s="90"/>
    </row>
    <row r="26" spans="1:27" ht="16.5" customHeight="1" x14ac:dyDescent="0.3">
      <c r="A26" s="90"/>
      <c r="B26" s="47"/>
      <c r="C26" s="235"/>
      <c r="D26" s="214" t="s">
        <v>1</v>
      </c>
      <c r="E26" s="215"/>
      <c r="F26" s="210">
        <v>0</v>
      </c>
      <c r="G26" s="211"/>
      <c r="H26" s="212">
        <v>0</v>
      </c>
      <c r="I26" s="129"/>
      <c r="J26" s="216"/>
      <c r="K26" s="17"/>
      <c r="L26" s="88"/>
      <c r="M26" s="18"/>
      <c r="N26" s="86"/>
      <c r="O26" s="1"/>
      <c r="P26" s="1"/>
      <c r="Q26" s="87"/>
      <c r="R26" s="15"/>
      <c r="S26" s="26"/>
      <c r="U26" s="90"/>
      <c r="V26" s="1"/>
    </row>
    <row r="27" spans="1:27" ht="15" customHeight="1" thickBot="1" x14ac:dyDescent="0.3">
      <c r="A27" s="90"/>
      <c r="B27" s="40"/>
      <c r="C27" s="235"/>
      <c r="D27" s="198" t="s">
        <v>26</v>
      </c>
      <c r="E27" s="204"/>
      <c r="F27" s="205">
        <v>0</v>
      </c>
      <c r="G27" s="206"/>
      <c r="H27" s="207">
        <v>0</v>
      </c>
      <c r="I27" s="128"/>
      <c r="J27" s="208"/>
      <c r="K27" s="17"/>
      <c r="L27" s="88"/>
      <c r="M27" s="18"/>
      <c r="N27" s="86"/>
      <c r="O27" s="1"/>
      <c r="P27" s="1"/>
      <c r="Q27" s="87"/>
      <c r="R27" s="1"/>
      <c r="S27" s="17"/>
      <c r="U27" s="90"/>
    </row>
    <row r="28" spans="1:27" ht="15" customHeight="1" x14ac:dyDescent="0.25">
      <c r="A28" s="90"/>
      <c r="B28" s="40"/>
      <c r="C28" s="235"/>
      <c r="D28" s="217" t="s">
        <v>27</v>
      </c>
      <c r="E28" s="218"/>
      <c r="F28" s="210">
        <v>0</v>
      </c>
      <c r="G28" s="211"/>
      <c r="H28" s="212">
        <v>0</v>
      </c>
      <c r="I28" s="126"/>
      <c r="J28" s="219"/>
      <c r="K28" s="17"/>
      <c r="L28" s="88"/>
      <c r="M28" s="18"/>
      <c r="N28" s="243" t="s">
        <v>11</v>
      </c>
      <c r="O28" s="244"/>
      <c r="P28" s="244"/>
      <c r="Q28" s="249" t="e">
        <f>P17/P19</f>
        <v>#DIV/0!</v>
      </c>
      <c r="R28" s="1"/>
      <c r="S28" s="24"/>
      <c r="U28" s="90"/>
    </row>
    <row r="29" spans="1:27" x14ac:dyDescent="0.25">
      <c r="A29" s="90"/>
      <c r="B29" s="45"/>
      <c r="C29" s="235"/>
      <c r="D29" s="172" t="s">
        <v>29</v>
      </c>
      <c r="E29" s="167"/>
      <c r="F29" s="168">
        <f>SUM(F23:G28)</f>
        <v>0</v>
      </c>
      <c r="G29" s="169"/>
      <c r="H29" s="168">
        <f>SUM(H23:H28)</f>
        <v>0</v>
      </c>
      <c r="I29" s="57"/>
      <c r="J29" s="202"/>
      <c r="K29" s="17"/>
      <c r="L29" s="88"/>
      <c r="M29" s="18"/>
      <c r="N29" s="245"/>
      <c r="O29" s="246"/>
      <c r="P29" s="246"/>
      <c r="Q29" s="250"/>
      <c r="R29" s="1"/>
      <c r="S29" s="24"/>
      <c r="U29" s="90"/>
    </row>
    <row r="30" spans="1:27" x14ac:dyDescent="0.25">
      <c r="A30" s="90"/>
      <c r="B30" s="45"/>
      <c r="C30" s="235"/>
      <c r="D30" s="171" t="s">
        <v>28</v>
      </c>
      <c r="E30" s="170"/>
      <c r="F30" s="232">
        <f>SUM(F29:H29)</f>
        <v>0</v>
      </c>
      <c r="G30" s="233"/>
      <c r="H30" s="234"/>
      <c r="I30" s="41"/>
      <c r="J30" s="202"/>
      <c r="K30" s="26"/>
      <c r="L30" s="88"/>
      <c r="M30" s="31"/>
      <c r="N30" s="247"/>
      <c r="O30" s="248"/>
      <c r="P30" s="248"/>
      <c r="Q30" s="251"/>
      <c r="R30" s="16"/>
      <c r="S30" s="32"/>
      <c r="U30" s="90"/>
    </row>
    <row r="31" spans="1:27" ht="4.5" customHeight="1" x14ac:dyDescent="0.25">
      <c r="A31" s="90"/>
      <c r="B31" s="44"/>
      <c r="C31" s="81"/>
      <c r="D31" s="82"/>
      <c r="E31" s="81"/>
      <c r="F31" s="82"/>
      <c r="G31" s="81"/>
      <c r="H31" s="81"/>
      <c r="I31" s="81"/>
      <c r="J31" s="81"/>
      <c r="K31" s="11"/>
      <c r="L31" s="88"/>
      <c r="M31" s="63"/>
      <c r="N31" s="15"/>
      <c r="O31" s="15"/>
      <c r="P31" s="15"/>
      <c r="Q31" s="15"/>
      <c r="R31" s="16"/>
      <c r="S31" s="78"/>
      <c r="U31" s="90"/>
    </row>
    <row r="32" spans="1:27" ht="15" customHeight="1" x14ac:dyDescent="0.25">
      <c r="A32" s="90"/>
      <c r="C32" s="1"/>
      <c r="D32" s="1"/>
      <c r="E32" s="1"/>
      <c r="F32" s="1"/>
      <c r="G32" s="1"/>
      <c r="H32" s="1"/>
      <c r="I32" s="1"/>
      <c r="J32" s="1"/>
      <c r="K32" s="1"/>
      <c r="L32" s="1"/>
      <c r="M32" s="1"/>
      <c r="N32" s="1"/>
      <c r="O32" s="1"/>
      <c r="P32" s="1"/>
      <c r="Q32" s="1"/>
      <c r="R32" s="1"/>
      <c r="S32" s="5"/>
      <c r="T32" s="1"/>
      <c r="U32" s="88"/>
    </row>
    <row r="33" spans="1:21" ht="15" customHeight="1" x14ac:dyDescent="0.25">
      <c r="A33" s="90"/>
      <c r="J33" s="1"/>
      <c r="K33" s="1"/>
      <c r="L33" s="1"/>
      <c r="M33" s="1"/>
      <c r="N33" s="1"/>
      <c r="O33" s="1"/>
      <c r="P33" s="1"/>
      <c r="Q33" s="1"/>
      <c r="R33" s="1"/>
      <c r="S33" s="5"/>
      <c r="T33" s="1"/>
      <c r="U33" s="88"/>
    </row>
    <row r="34" spans="1:21" ht="15" customHeight="1" x14ac:dyDescent="0.25">
      <c r="A34" s="90"/>
      <c r="J34" s="1"/>
      <c r="K34" s="1"/>
      <c r="L34" s="1"/>
      <c r="M34" s="1"/>
      <c r="N34" s="1"/>
      <c r="O34" s="1"/>
      <c r="P34" s="1"/>
      <c r="Q34" s="1"/>
      <c r="R34" s="1"/>
      <c r="S34" s="5"/>
      <c r="T34" s="1"/>
      <c r="U34" s="88"/>
    </row>
    <row r="35" spans="1:21" ht="15" customHeight="1" x14ac:dyDescent="0.25">
      <c r="A35" s="90"/>
      <c r="J35" s="1"/>
      <c r="K35" s="1"/>
      <c r="L35" s="1"/>
      <c r="M35" s="1"/>
      <c r="N35" s="1"/>
      <c r="O35" s="1"/>
      <c r="P35" s="1"/>
      <c r="Q35" s="1"/>
      <c r="R35" s="1"/>
      <c r="S35" s="5"/>
      <c r="T35" s="1"/>
      <c r="U35" s="88"/>
    </row>
    <row r="36" spans="1:21" ht="19.5" customHeight="1" x14ac:dyDescent="0.25">
      <c r="A36" s="90"/>
      <c r="J36" s="1"/>
      <c r="K36" s="1"/>
      <c r="L36" s="1"/>
      <c r="M36" s="1"/>
      <c r="N36" s="1"/>
      <c r="O36" s="1"/>
      <c r="P36" s="1"/>
      <c r="Q36" s="1"/>
      <c r="R36" s="1"/>
      <c r="S36" s="5"/>
      <c r="T36" s="1"/>
      <c r="U36" s="88"/>
    </row>
    <row r="37" spans="1:21" ht="15" customHeight="1" x14ac:dyDescent="0.25">
      <c r="J37" s="1"/>
      <c r="K37" s="1"/>
      <c r="L37" s="1"/>
      <c r="M37" s="10"/>
      <c r="N37" s="1"/>
      <c r="O37" s="1"/>
      <c r="P37" s="1"/>
      <c r="Q37" s="1"/>
      <c r="R37" s="1"/>
      <c r="S37" s="5"/>
      <c r="T37" s="1"/>
      <c r="U37" s="1"/>
    </row>
    <row r="38" spans="1:21" ht="15" customHeight="1" x14ac:dyDescent="0.25">
      <c r="J38" s="1"/>
      <c r="K38" s="10"/>
      <c r="L38" s="1"/>
      <c r="M38" s="1"/>
      <c r="N38" s="1"/>
      <c r="O38" s="1"/>
      <c r="P38" s="1"/>
      <c r="Q38" s="1"/>
      <c r="R38" s="1"/>
      <c r="S38" s="5"/>
      <c r="T38" s="1"/>
      <c r="U38" s="1"/>
    </row>
    <row r="39" spans="1:21" x14ac:dyDescent="0.25">
      <c r="J39" s="1"/>
      <c r="K39" s="1"/>
      <c r="L39" s="1"/>
      <c r="M39" s="1"/>
      <c r="N39" s="1"/>
      <c r="O39" s="1"/>
      <c r="P39" s="1"/>
      <c r="Q39" s="1"/>
      <c r="R39" s="1"/>
      <c r="S39" s="5"/>
      <c r="T39" s="1"/>
      <c r="U39" s="1"/>
    </row>
    <row r="40" spans="1:21" ht="6" customHeight="1" x14ac:dyDescent="0.25">
      <c r="J40" s="1"/>
      <c r="K40" s="1"/>
      <c r="L40" s="10"/>
      <c r="M40" s="1"/>
      <c r="N40" s="1"/>
      <c r="O40" s="1"/>
      <c r="P40" s="1"/>
      <c r="Q40" s="1"/>
      <c r="R40" s="1"/>
      <c r="S40" s="5"/>
      <c r="T40" s="1"/>
      <c r="U40" s="1"/>
    </row>
    <row r="41" spans="1:21" x14ac:dyDescent="0.25">
      <c r="J41" s="1"/>
      <c r="K41" s="1"/>
      <c r="L41" s="1"/>
      <c r="M41" s="1"/>
      <c r="N41" s="1"/>
      <c r="O41" s="1"/>
      <c r="P41" s="1"/>
      <c r="Q41" s="1"/>
      <c r="R41" s="1"/>
      <c r="S41" s="5"/>
      <c r="T41" s="1"/>
      <c r="U41" s="1"/>
    </row>
    <row r="42" spans="1:21" x14ac:dyDescent="0.25">
      <c r="J42" s="1"/>
      <c r="K42" s="1"/>
      <c r="L42" s="1"/>
      <c r="M42" s="1"/>
      <c r="N42" s="1"/>
      <c r="O42" s="1"/>
      <c r="P42" s="1"/>
      <c r="Q42" s="1"/>
      <c r="R42" s="1"/>
      <c r="S42" s="5"/>
      <c r="T42" s="1"/>
      <c r="U42" s="1"/>
    </row>
    <row r="43" spans="1:21" x14ac:dyDescent="0.25">
      <c r="J43" s="1"/>
      <c r="K43" s="1"/>
      <c r="L43" s="1"/>
      <c r="M43" s="10"/>
      <c r="N43" s="1"/>
      <c r="O43" s="1"/>
      <c r="P43" s="1"/>
      <c r="Q43" s="1"/>
      <c r="R43" s="1"/>
      <c r="S43" s="5"/>
      <c r="T43" s="1"/>
      <c r="U43" s="1"/>
    </row>
    <row r="44" spans="1:21" x14ac:dyDescent="0.25">
      <c r="J44" s="1"/>
      <c r="K44" s="10"/>
      <c r="L44" s="1"/>
      <c r="M44" s="1"/>
      <c r="N44" s="1"/>
      <c r="O44" s="1"/>
      <c r="P44" s="1"/>
      <c r="Q44" s="1"/>
      <c r="R44" s="1"/>
      <c r="S44" s="5"/>
      <c r="T44" s="1"/>
      <c r="U44" s="1"/>
    </row>
    <row r="45" spans="1:21" ht="26.25" customHeight="1" x14ac:dyDescent="0.25">
      <c r="J45" s="1"/>
      <c r="K45" s="1"/>
      <c r="L45" s="1"/>
      <c r="M45" s="1"/>
      <c r="N45" s="1"/>
      <c r="O45" s="1"/>
      <c r="P45" s="1"/>
      <c r="Q45" s="1"/>
      <c r="R45" s="1"/>
      <c r="S45" s="5"/>
      <c r="T45" s="1"/>
      <c r="U45" s="1"/>
    </row>
    <row r="46" spans="1:21" ht="6" customHeight="1" x14ac:dyDescent="0.25">
      <c r="J46" s="1"/>
      <c r="K46" s="1"/>
      <c r="L46" s="10"/>
      <c r="M46" s="1"/>
      <c r="N46" s="1"/>
      <c r="O46" s="1"/>
      <c r="P46" s="1"/>
      <c r="Q46" s="1"/>
      <c r="R46" s="1"/>
      <c r="S46" s="5"/>
      <c r="T46" s="1"/>
      <c r="U46" s="1"/>
    </row>
    <row r="47" spans="1:21" ht="15" customHeight="1" x14ac:dyDescent="0.25">
      <c r="J47" s="1"/>
      <c r="K47" s="1"/>
      <c r="L47" s="1"/>
      <c r="M47" s="1"/>
      <c r="N47" s="1"/>
      <c r="O47" s="1"/>
      <c r="P47" s="1"/>
      <c r="Q47" s="1"/>
      <c r="R47" s="25"/>
      <c r="S47" s="25"/>
      <c r="T47" s="1"/>
      <c r="U47" s="1"/>
    </row>
    <row r="48" spans="1:21" ht="15" customHeight="1" x14ac:dyDescent="0.25">
      <c r="J48" s="1"/>
      <c r="K48" s="1"/>
      <c r="L48" s="1"/>
      <c r="M48" s="1"/>
      <c r="N48" s="1"/>
      <c r="O48" s="1"/>
      <c r="P48" s="1"/>
      <c r="Q48" s="1"/>
      <c r="R48" s="1"/>
      <c r="S48" s="5"/>
      <c r="T48" s="1"/>
      <c r="U48" s="1"/>
    </row>
    <row r="49" spans="10:25" ht="15" customHeight="1" x14ac:dyDescent="0.25">
      <c r="J49" s="1"/>
      <c r="K49" s="1"/>
      <c r="L49" s="1"/>
      <c r="M49" s="1"/>
      <c r="N49" s="1"/>
      <c r="O49" s="1"/>
      <c r="P49" s="1"/>
      <c r="Q49" s="1"/>
      <c r="R49" s="1"/>
      <c r="S49" s="5"/>
      <c r="T49" s="1"/>
      <c r="U49" s="1"/>
    </row>
    <row r="50" spans="10:25" ht="15" customHeight="1" x14ac:dyDescent="0.25">
      <c r="J50" s="1"/>
      <c r="K50" s="1"/>
      <c r="L50" s="1"/>
      <c r="M50" s="1"/>
      <c r="N50" s="1"/>
      <c r="O50" s="1"/>
      <c r="P50" s="1"/>
      <c r="Q50" s="1"/>
      <c r="R50" s="1"/>
      <c r="S50" s="5"/>
      <c r="T50" s="1"/>
      <c r="U50" s="1"/>
    </row>
    <row r="51" spans="10:25" ht="15" customHeight="1" x14ac:dyDescent="0.25">
      <c r="J51" s="1"/>
      <c r="K51" s="1"/>
      <c r="L51" s="1"/>
      <c r="M51" s="1"/>
      <c r="N51" s="1"/>
      <c r="O51" s="1"/>
      <c r="P51" s="1"/>
      <c r="Q51" s="1"/>
      <c r="R51" s="1"/>
      <c r="S51" s="5"/>
      <c r="T51" s="1"/>
      <c r="U51" s="1"/>
    </row>
    <row r="52" spans="10:25" ht="15" customHeight="1" x14ac:dyDescent="0.25">
      <c r="J52" s="1"/>
      <c r="K52" s="1"/>
      <c r="L52" s="1"/>
      <c r="M52" s="1"/>
      <c r="N52" s="1"/>
      <c r="O52" s="8"/>
      <c r="P52" s="8"/>
      <c r="Q52" s="3"/>
      <c r="R52" s="7"/>
      <c r="S52" s="62"/>
      <c r="T52" s="1"/>
      <c r="U52" s="1"/>
    </row>
    <row r="53" spans="10:25" ht="15" customHeight="1" x14ac:dyDescent="0.25">
      <c r="J53" s="1"/>
      <c r="K53" s="1"/>
      <c r="L53" s="1"/>
      <c r="M53" s="1"/>
      <c r="N53" s="1"/>
      <c r="O53" s="1"/>
      <c r="P53" s="1"/>
      <c r="Q53" s="1"/>
      <c r="R53" s="1"/>
      <c r="S53" s="1"/>
      <c r="T53" s="1"/>
      <c r="U53" s="1"/>
    </row>
    <row r="54" spans="10:25" ht="4.5" customHeight="1" x14ac:dyDescent="0.25">
      <c r="J54" s="1"/>
      <c r="K54" s="1"/>
      <c r="L54" s="1"/>
      <c r="M54" s="1"/>
      <c r="N54" s="1"/>
      <c r="O54" s="1"/>
      <c r="P54" s="1"/>
      <c r="Q54" s="1"/>
      <c r="R54" s="1"/>
      <c r="S54" s="5"/>
      <c r="T54" s="1"/>
      <c r="U54" s="1"/>
    </row>
    <row r="55" spans="10:25" ht="15" customHeight="1" x14ac:dyDescent="0.25">
      <c r="J55" s="1"/>
      <c r="K55" s="1"/>
      <c r="L55" s="1"/>
      <c r="M55" s="1"/>
      <c r="N55" s="1"/>
      <c r="O55" s="1"/>
      <c r="P55" s="1"/>
      <c r="Q55" s="1"/>
      <c r="R55" s="1"/>
      <c r="S55" s="1"/>
      <c r="T55" s="1"/>
      <c r="U55" s="1"/>
    </row>
    <row r="56" spans="10:25" ht="15" customHeight="1" x14ac:dyDescent="0.25">
      <c r="J56" s="1"/>
      <c r="K56" s="1"/>
      <c r="L56" s="1"/>
      <c r="M56" s="1"/>
      <c r="N56" s="1"/>
      <c r="O56" s="1"/>
      <c r="P56" s="1"/>
      <c r="Q56" s="1"/>
      <c r="R56" s="1"/>
      <c r="S56" s="1"/>
      <c r="T56" s="1"/>
      <c r="U56" s="1"/>
    </row>
    <row r="57" spans="10:25" ht="15" customHeight="1" x14ac:dyDescent="0.25">
      <c r="J57" s="1"/>
      <c r="L57" s="1"/>
      <c r="M57" s="1"/>
      <c r="N57" s="1"/>
      <c r="O57" s="1"/>
      <c r="P57" s="1"/>
      <c r="Q57" s="1"/>
      <c r="R57" s="1"/>
      <c r="S57" s="5"/>
      <c r="T57" s="1"/>
      <c r="U57" s="1"/>
    </row>
    <row r="58" spans="10:25" ht="15" customHeight="1" x14ac:dyDescent="0.25">
      <c r="J58" s="1"/>
      <c r="L58" s="1"/>
      <c r="N58" s="1"/>
      <c r="O58" s="1"/>
      <c r="P58" s="1"/>
      <c r="Q58" s="1"/>
      <c r="T58" s="1"/>
      <c r="U58" s="1"/>
    </row>
    <row r="59" spans="10:25" ht="14.45" customHeight="1" x14ac:dyDescent="0.25">
      <c r="L59" s="1"/>
      <c r="N59" s="1"/>
      <c r="O59" s="1"/>
      <c r="P59" s="1"/>
      <c r="Q59" s="1"/>
      <c r="T59" s="1"/>
      <c r="U59" s="1"/>
    </row>
    <row r="60" spans="10:25" x14ac:dyDescent="0.25">
      <c r="L60" s="1"/>
      <c r="N60" s="1"/>
      <c r="O60" s="1"/>
      <c r="P60" s="1"/>
      <c r="Q60" s="1"/>
      <c r="T60" s="1"/>
      <c r="U60" s="1"/>
    </row>
    <row r="61" spans="10:25" x14ac:dyDescent="0.25">
      <c r="N61" s="1"/>
      <c r="O61" s="1"/>
      <c r="P61" s="1"/>
      <c r="Q61" s="1"/>
      <c r="R61" s="1"/>
      <c r="S61" s="1"/>
    </row>
    <row r="62" spans="10:25" x14ac:dyDescent="0.25">
      <c r="N62" s="1"/>
      <c r="O62" s="1"/>
      <c r="P62" s="1"/>
      <c r="Q62" s="1"/>
      <c r="R62" s="1"/>
      <c r="S62" s="1"/>
    </row>
    <row r="63" spans="10:25" x14ac:dyDescent="0.25">
      <c r="N63" s="1"/>
      <c r="O63" s="1"/>
      <c r="P63" s="1"/>
      <c r="Q63" s="1"/>
      <c r="R63" s="9"/>
      <c r="S63" s="3"/>
      <c r="T63" s="1"/>
      <c r="U63" s="1"/>
      <c r="V63" s="1"/>
      <c r="W63" s="1"/>
      <c r="X63" s="1"/>
      <c r="Y63" s="1"/>
    </row>
    <row r="64" spans="10:25" x14ac:dyDescent="0.25">
      <c r="N64" s="1"/>
      <c r="O64" s="1"/>
      <c r="P64" s="1"/>
      <c r="Q64" s="1"/>
      <c r="R64" s="1"/>
      <c r="S64" s="1"/>
      <c r="T64" s="1"/>
      <c r="U64" s="1"/>
      <c r="V64" s="1"/>
      <c r="W64" s="1"/>
      <c r="X64" s="1"/>
      <c r="Y64" s="1"/>
    </row>
    <row r="65" spans="14:25" x14ac:dyDescent="0.25">
      <c r="N65" s="1"/>
      <c r="O65" s="1"/>
      <c r="P65" s="1"/>
      <c r="Q65" s="1"/>
      <c r="R65" s="1"/>
      <c r="S65" s="1"/>
      <c r="T65" s="1"/>
      <c r="U65" s="1"/>
      <c r="V65" s="1"/>
      <c r="W65" s="1"/>
      <c r="X65" s="1"/>
      <c r="Y65" s="1"/>
    </row>
    <row r="66" spans="14:25" x14ac:dyDescent="0.25">
      <c r="N66" s="1"/>
      <c r="O66" s="1"/>
      <c r="P66" s="1"/>
      <c r="Q66" s="1"/>
      <c r="R66" s="1"/>
      <c r="S66" s="1"/>
      <c r="T66" s="1"/>
      <c r="U66" s="1"/>
      <c r="V66" s="1"/>
      <c r="W66" s="1"/>
      <c r="X66" s="1"/>
      <c r="Y66" s="1"/>
    </row>
    <row r="67" spans="14:25" x14ac:dyDescent="0.25">
      <c r="N67" s="1"/>
      <c r="O67" s="1"/>
      <c r="P67" s="1"/>
      <c r="Q67" s="1"/>
      <c r="R67" s="1"/>
      <c r="S67" s="1"/>
      <c r="T67" s="1"/>
      <c r="U67" s="1"/>
      <c r="V67" s="1"/>
      <c r="W67" s="1"/>
      <c r="X67" s="1"/>
      <c r="Y67" s="1"/>
    </row>
    <row r="68" spans="14:25" x14ac:dyDescent="0.25">
      <c r="N68" s="1"/>
      <c r="O68" s="1"/>
      <c r="P68" s="1"/>
      <c r="Q68" s="1"/>
      <c r="R68" s="1"/>
      <c r="S68" s="1"/>
      <c r="T68" s="1"/>
      <c r="U68" s="1"/>
      <c r="V68" s="1"/>
      <c r="W68" s="1"/>
      <c r="X68" s="1"/>
      <c r="Y68" s="1"/>
    </row>
    <row r="69" spans="14:25" x14ac:dyDescent="0.25">
      <c r="N69" s="1"/>
      <c r="O69" s="1"/>
      <c r="P69" s="1"/>
      <c r="Q69" s="1"/>
      <c r="R69" s="1"/>
      <c r="S69" s="1"/>
      <c r="T69" s="1"/>
      <c r="U69" s="1"/>
      <c r="V69" s="1"/>
      <c r="W69" s="1"/>
      <c r="X69" s="1"/>
      <c r="Y69" s="1"/>
    </row>
    <row r="70" spans="14:25" x14ac:dyDescent="0.25">
      <c r="N70" s="1"/>
      <c r="O70" s="1"/>
      <c r="P70" s="1"/>
      <c r="Q70" s="1"/>
      <c r="R70" s="1"/>
      <c r="S70" s="1"/>
      <c r="T70" s="1"/>
      <c r="U70" s="1"/>
      <c r="V70" s="1"/>
      <c r="W70" s="1"/>
      <c r="X70" s="1"/>
      <c r="Y70" s="1"/>
    </row>
    <row r="71" spans="14:25" x14ac:dyDescent="0.25">
      <c r="N71" s="1"/>
      <c r="O71" s="1"/>
      <c r="P71" s="1"/>
      <c r="Q71" s="1"/>
      <c r="R71" s="1"/>
      <c r="S71" s="1"/>
      <c r="T71" s="1"/>
      <c r="U71" s="1"/>
      <c r="V71" s="1"/>
      <c r="W71" s="1"/>
      <c r="X71" s="1"/>
      <c r="Y71" s="1"/>
    </row>
    <row r="72" spans="14:25" x14ac:dyDescent="0.25">
      <c r="N72" s="1"/>
      <c r="O72" s="1"/>
      <c r="P72" s="1"/>
      <c r="Q72" s="1"/>
      <c r="R72" s="1"/>
      <c r="S72" s="1"/>
      <c r="T72" s="1"/>
      <c r="U72" s="1"/>
      <c r="V72" s="1"/>
      <c r="W72" s="1"/>
      <c r="X72" s="1"/>
      <c r="Y72" s="1"/>
    </row>
    <row r="73" spans="14:25" x14ac:dyDescent="0.25">
      <c r="N73" s="1"/>
      <c r="O73" s="1"/>
      <c r="P73" s="1"/>
      <c r="Q73" s="1"/>
      <c r="R73" s="1"/>
      <c r="S73" s="1"/>
      <c r="T73" s="1"/>
      <c r="U73" s="1"/>
      <c r="V73" s="1"/>
      <c r="W73" s="1"/>
      <c r="X73" s="1"/>
      <c r="Y73" s="1"/>
    </row>
    <row r="74" spans="14:25" x14ac:dyDescent="0.25">
      <c r="N74" s="1"/>
      <c r="O74" s="1"/>
      <c r="P74" s="1"/>
      <c r="Q74" s="1"/>
      <c r="R74" s="1"/>
      <c r="S74" s="1"/>
      <c r="T74" s="1"/>
      <c r="U74" s="1"/>
      <c r="V74" s="1"/>
      <c r="W74" s="1"/>
      <c r="X74" s="1"/>
      <c r="Y74" s="1"/>
    </row>
    <row r="75" spans="14:25" x14ac:dyDescent="0.25">
      <c r="N75" s="1"/>
      <c r="O75" s="1"/>
      <c r="P75" s="1"/>
      <c r="Q75" s="1"/>
      <c r="R75" s="1"/>
      <c r="S75" s="1"/>
      <c r="T75" s="1"/>
      <c r="U75" s="1"/>
      <c r="V75" s="1"/>
      <c r="W75" s="1"/>
      <c r="X75" s="1"/>
      <c r="Y75" s="1"/>
    </row>
    <row r="76" spans="14:25" x14ac:dyDescent="0.25">
      <c r="N76" s="1"/>
      <c r="O76" s="1"/>
      <c r="P76" s="1"/>
      <c r="Q76" s="1"/>
      <c r="R76" s="1"/>
      <c r="S76" s="1"/>
      <c r="T76" s="1"/>
      <c r="U76" s="1"/>
      <c r="V76" s="1"/>
      <c r="W76" s="1"/>
      <c r="X76" s="1"/>
      <c r="Y76" s="1"/>
    </row>
    <row r="77" spans="14:25" x14ac:dyDescent="0.25">
      <c r="N77" s="1"/>
      <c r="O77" s="1"/>
      <c r="P77" s="1"/>
      <c r="Q77" s="1"/>
      <c r="R77" s="1"/>
      <c r="S77" s="1"/>
      <c r="T77" s="1"/>
      <c r="U77" s="1"/>
      <c r="V77" s="1"/>
      <c r="W77" s="1"/>
      <c r="X77" s="1"/>
      <c r="Y77" s="1"/>
    </row>
    <row r="78" spans="14:25" x14ac:dyDescent="0.25">
      <c r="N78" s="1"/>
      <c r="O78" s="1"/>
      <c r="P78" s="1"/>
      <c r="Q78" s="1"/>
      <c r="R78" s="1"/>
      <c r="S78" s="1"/>
      <c r="T78" s="1"/>
      <c r="U78" s="1"/>
      <c r="V78" s="1"/>
      <c r="W78" s="1"/>
      <c r="X78" s="1"/>
      <c r="Y78" s="1"/>
    </row>
    <row r="79" spans="14:25" x14ac:dyDescent="0.25">
      <c r="N79" s="1"/>
      <c r="O79" s="1"/>
      <c r="P79" s="1"/>
      <c r="Q79" s="1"/>
      <c r="R79" s="1"/>
      <c r="S79" s="1"/>
      <c r="T79" s="1"/>
      <c r="U79" s="1"/>
      <c r="V79" s="1"/>
      <c r="W79" s="1"/>
      <c r="X79" s="1"/>
      <c r="Y79" s="1"/>
    </row>
    <row r="80" spans="14:25" x14ac:dyDescent="0.25">
      <c r="N80" s="1"/>
      <c r="O80" s="1"/>
      <c r="P80" s="1"/>
      <c r="Q80" s="1"/>
      <c r="R80" s="1"/>
      <c r="S80" s="1"/>
      <c r="T80" s="1"/>
      <c r="U80" s="1"/>
      <c r="V80" s="1"/>
      <c r="W80" s="1"/>
      <c r="X80" s="1"/>
      <c r="Y80" s="1"/>
    </row>
    <row r="81" spans="14:25" x14ac:dyDescent="0.25">
      <c r="N81" s="1"/>
      <c r="O81" s="1"/>
      <c r="P81" s="1"/>
      <c r="Q81" s="1"/>
      <c r="R81" s="1"/>
      <c r="S81" s="1"/>
      <c r="T81" s="1"/>
      <c r="U81" s="1"/>
      <c r="V81" s="1"/>
      <c r="W81" s="1"/>
      <c r="X81" s="1"/>
      <c r="Y81" s="1"/>
    </row>
    <row r="82" spans="14:25" x14ac:dyDescent="0.25">
      <c r="R82" s="1"/>
      <c r="S82" s="1"/>
      <c r="T82" s="1"/>
      <c r="U82" s="1"/>
      <c r="V82" s="1"/>
      <c r="W82" s="1"/>
      <c r="X82" s="1"/>
      <c r="Y82" s="1"/>
    </row>
    <row r="83" spans="14:25" x14ac:dyDescent="0.25">
      <c r="R83" s="1"/>
      <c r="S83" s="1"/>
      <c r="T83" s="1"/>
      <c r="U83" s="1"/>
      <c r="V83" s="1"/>
      <c r="W83" s="1"/>
      <c r="X83" s="1"/>
      <c r="Y83" s="1"/>
    </row>
    <row r="84" spans="14:25" x14ac:dyDescent="0.25">
      <c r="R84" s="1"/>
      <c r="S84" s="1"/>
      <c r="T84" s="1"/>
      <c r="U84" s="1"/>
      <c r="V84" s="1"/>
      <c r="W84" s="1"/>
      <c r="X84" s="1"/>
      <c r="Y84" s="1"/>
    </row>
    <row r="85" spans="14:25" x14ac:dyDescent="0.25">
      <c r="R85" s="1"/>
      <c r="S85" s="1"/>
      <c r="T85" s="1"/>
      <c r="U85" s="1"/>
      <c r="V85" s="1"/>
      <c r="W85" s="1"/>
      <c r="X85" s="1"/>
      <c r="Y85" s="1"/>
    </row>
    <row r="86" spans="14:25" x14ac:dyDescent="0.25">
      <c r="R86" s="1"/>
      <c r="S86" s="1"/>
      <c r="T86" s="1"/>
      <c r="U86" s="1"/>
      <c r="V86" s="1"/>
      <c r="W86" s="1"/>
      <c r="X86" s="1"/>
      <c r="Y86" s="1"/>
    </row>
    <row r="87" spans="14:25" x14ac:dyDescent="0.25">
      <c r="R87" s="1"/>
      <c r="S87" s="1"/>
      <c r="T87" s="1"/>
      <c r="U87" s="1"/>
      <c r="V87" s="1"/>
      <c r="W87" s="1"/>
      <c r="X87" s="1"/>
      <c r="Y87" s="1"/>
    </row>
    <row r="88" spans="14:25" x14ac:dyDescent="0.25">
      <c r="R88" s="1"/>
      <c r="S88" s="1"/>
      <c r="T88" s="1"/>
      <c r="U88" s="1"/>
      <c r="V88" s="1"/>
      <c r="W88" s="1"/>
      <c r="X88" s="1"/>
      <c r="Y88" s="1"/>
    </row>
    <row r="89" spans="14:25" x14ac:dyDescent="0.25">
      <c r="R89" s="1"/>
      <c r="S89" s="1"/>
      <c r="T89" s="1"/>
      <c r="U89" s="1"/>
      <c r="V89" s="1"/>
      <c r="W89" s="1"/>
      <c r="X89" s="1"/>
      <c r="Y89" s="1"/>
    </row>
    <row r="90" spans="14:25" x14ac:dyDescent="0.25">
      <c r="R90" s="1"/>
      <c r="S90" s="1"/>
      <c r="T90" s="1"/>
      <c r="U90" s="1"/>
      <c r="V90" s="1"/>
      <c r="W90" s="1"/>
      <c r="X90" s="1"/>
      <c r="Y90" s="1"/>
    </row>
    <row r="91" spans="14:25" x14ac:dyDescent="0.25">
      <c r="R91" s="1"/>
      <c r="S91" s="1"/>
      <c r="T91" s="1"/>
      <c r="U91" s="1"/>
      <c r="V91" s="1"/>
      <c r="W91" s="1"/>
      <c r="X91" s="1"/>
      <c r="Y91" s="1"/>
    </row>
    <row r="92" spans="14:25" x14ac:dyDescent="0.25">
      <c r="R92" s="1"/>
      <c r="S92" s="1"/>
      <c r="T92" s="1"/>
      <c r="U92" s="1"/>
      <c r="V92" s="1"/>
      <c r="W92" s="1"/>
      <c r="X92" s="1"/>
      <c r="Y92" s="1"/>
    </row>
    <row r="93" spans="14:25" x14ac:dyDescent="0.25">
      <c r="T93" s="1"/>
      <c r="U93" s="1"/>
      <c r="V93" s="1"/>
      <c r="W93" s="1"/>
      <c r="X93" s="1"/>
      <c r="Y93" s="1"/>
    </row>
    <row r="94" spans="14:25" x14ac:dyDescent="0.25">
      <c r="T94" s="1"/>
      <c r="U94" s="1"/>
      <c r="V94" s="1"/>
      <c r="W94" s="1"/>
      <c r="X94" s="1"/>
      <c r="Y94" s="1"/>
    </row>
    <row r="95" spans="14:25" x14ac:dyDescent="0.25">
      <c r="T95" s="1"/>
      <c r="U95" s="1"/>
      <c r="V95" s="1"/>
      <c r="W95" s="1"/>
      <c r="X95" s="1"/>
      <c r="Y95" s="1"/>
    </row>
  </sheetData>
  <sheetProtection sheet="1"/>
  <mergeCells count="14">
    <mergeCell ref="C7:J7"/>
    <mergeCell ref="N7:Q7"/>
    <mergeCell ref="P15:Q15"/>
    <mergeCell ref="P8:Q8"/>
    <mergeCell ref="P9:Q9"/>
    <mergeCell ref="F30:H30"/>
    <mergeCell ref="C9:C19"/>
    <mergeCell ref="C22:C30"/>
    <mergeCell ref="P19:Q19"/>
    <mergeCell ref="C21:J21"/>
    <mergeCell ref="F19:H19"/>
    <mergeCell ref="N28:P30"/>
    <mergeCell ref="Q28:Q30"/>
    <mergeCell ref="N14:Q14"/>
  </mergeCells>
  <conditionalFormatting sqref="V11:AA11 U12:AA17 U19:AA22 U18:Z18">
    <cfRule type="cellIs" dxfId="31" priority="4" operator="between">
      <formula>720</formula>
      <formula>850</formula>
    </cfRule>
    <cfRule type="cellIs" dxfId="30" priority="5" operator="between">
      <formula>690</formula>
      <formula>719</formula>
    </cfRule>
    <cfRule type="cellIs" dxfId="29" priority="6" operator="between">
      <formula>300</formula>
      <formula>629</formula>
    </cfRule>
    <cfRule type="cellIs" dxfId="28" priority="7" operator="between">
      <formula>630</formula>
      <formula>689</formula>
    </cfRule>
    <cfRule type="cellIs" dxfId="27" priority="8" operator="between">
      <formula>629</formula>
      <formula>690</formula>
    </cfRule>
    <cfRule type="cellIs" dxfId="26" priority="9" operator="between">
      <formula>630</formula>
      <formula>690</formula>
    </cfRule>
    <cfRule type="cellIs" dxfId="25" priority="10" operator="greaterThan">
      <formula>720</formula>
    </cfRule>
    <cfRule type="cellIs" dxfId="24" priority="11" operator="between">
      <formula>299</formula>
      <formula>630</formula>
    </cfRule>
    <cfRule type="cellIs" dxfId="23" priority="12" operator="between">
      <formula>629</formula>
      <formula>689</formula>
    </cfRule>
    <cfRule type="cellIs" dxfId="22" priority="13" operator="between">
      <formula>629</formula>
      <formula>690</formula>
    </cfRule>
    <cfRule type="cellIs" dxfId="21" priority="14" operator="greaterThan">
      <formula>719</formula>
    </cfRule>
    <cfRule type="cellIs" dxfId="20" priority="15" operator="between">
      <formula>690</formula>
      <formula>720</formula>
    </cfRule>
    <cfRule type="cellIs" dxfId="19" priority="16" operator="greaterThan">
      <formula>719</formula>
    </cfRule>
  </conditionalFormatting>
  <conditionalFormatting sqref="P15:Q15">
    <cfRule type="cellIs" dxfId="18" priority="2" operator="lessThan">
      <formula>0</formula>
    </cfRule>
    <cfRule type="cellIs" dxfId="17" priority="1" operator="greaterThan">
      <formula>0</formula>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C4662-0806-4C9D-A628-9D970CE4F92F}">
  <dimension ref="A1:T36"/>
  <sheetViews>
    <sheetView showGridLines="0" zoomScale="85" zoomScaleNormal="85" workbookViewId="0">
      <selection activeCell="Z12" sqref="Z12"/>
    </sheetView>
  </sheetViews>
  <sheetFormatPr defaultRowHeight="15" x14ac:dyDescent="0.25"/>
  <cols>
    <col min="1" max="2" width="2" customWidth="1"/>
    <col min="3" max="3" width="19.28515625" customWidth="1"/>
    <col min="4" max="4" width="14.42578125" customWidth="1"/>
    <col min="5" max="5" width="13.5703125" customWidth="1"/>
    <col min="6" max="6" width="16.140625" customWidth="1"/>
    <col min="8" max="8" width="12.7109375" customWidth="1"/>
    <col min="10" max="10" width="12" bestFit="1" customWidth="1"/>
    <col min="11" max="11" width="6.140625" customWidth="1"/>
    <col min="18" max="18" width="2.140625" customWidth="1"/>
    <col min="19" max="19" width="1.5703125" customWidth="1"/>
  </cols>
  <sheetData>
    <row r="1" spans="1:20" x14ac:dyDescent="0.25">
      <c r="A1" s="108"/>
      <c r="R1" s="39"/>
      <c r="S1" s="108"/>
    </row>
    <row r="2" spans="1:20" x14ac:dyDescent="0.25">
      <c r="A2" s="108"/>
      <c r="R2" s="39"/>
      <c r="S2" s="108"/>
    </row>
    <row r="3" spans="1:20" x14ac:dyDescent="0.25">
      <c r="A3" s="108"/>
      <c r="R3" s="39"/>
      <c r="S3" s="108"/>
    </row>
    <row r="4" spans="1:20" x14ac:dyDescent="0.25">
      <c r="A4" s="108"/>
      <c r="R4" s="39"/>
      <c r="S4" s="108"/>
    </row>
    <row r="5" spans="1:20" ht="15" customHeight="1" x14ac:dyDescent="0.25">
      <c r="A5" s="108"/>
      <c r="B5" s="109" t="s">
        <v>39</v>
      </c>
      <c r="C5" s="109"/>
      <c r="D5" s="109"/>
      <c r="E5" s="109"/>
      <c r="F5" s="109"/>
      <c r="G5" s="109"/>
      <c r="H5" s="109"/>
      <c r="I5" s="109"/>
      <c r="J5" s="109"/>
      <c r="K5" s="109"/>
      <c r="L5" s="109"/>
      <c r="M5" s="109"/>
      <c r="N5" s="109"/>
      <c r="O5" s="109"/>
      <c r="P5" s="109"/>
      <c r="Q5" s="123"/>
      <c r="R5" s="112"/>
      <c r="S5" s="110"/>
    </row>
    <row r="6" spans="1:20" ht="102.75" customHeight="1" x14ac:dyDescent="0.25">
      <c r="A6" s="108"/>
      <c r="B6" s="262" t="s">
        <v>39</v>
      </c>
      <c r="C6" s="262"/>
      <c r="D6" s="262"/>
      <c r="E6" s="262"/>
      <c r="F6" s="262"/>
      <c r="G6" s="262"/>
      <c r="H6" s="262"/>
      <c r="I6" s="262"/>
      <c r="J6" s="262"/>
      <c r="K6" s="262"/>
      <c r="L6" s="262"/>
      <c r="M6" s="262"/>
      <c r="N6" s="262"/>
      <c r="O6" s="262"/>
      <c r="P6" s="262"/>
      <c r="Q6" s="262"/>
      <c r="R6" s="262"/>
      <c r="S6" s="113"/>
    </row>
    <row r="7" spans="1:20" ht="7.5" customHeight="1" thickBot="1" x14ac:dyDescent="0.3">
      <c r="A7" s="108"/>
      <c r="B7" s="106"/>
      <c r="C7" s="135"/>
      <c r="D7" s="135"/>
      <c r="E7" s="135"/>
      <c r="F7" s="135"/>
      <c r="G7" s="135"/>
      <c r="H7" s="135"/>
      <c r="I7" s="135"/>
      <c r="J7" s="135"/>
      <c r="K7" s="135"/>
      <c r="L7" s="135"/>
      <c r="M7" s="135"/>
      <c r="N7" s="135"/>
      <c r="O7" s="135"/>
      <c r="P7" s="135"/>
      <c r="Q7" s="135"/>
      <c r="R7" s="115"/>
      <c r="S7" s="114"/>
      <c r="T7" s="1"/>
    </row>
    <row r="8" spans="1:20" ht="34.5" customHeight="1" x14ac:dyDescent="0.25">
      <c r="A8" s="108"/>
      <c r="B8" s="86"/>
      <c r="C8" s="263"/>
      <c r="D8" s="264"/>
      <c r="E8" s="275" t="s">
        <v>41</v>
      </c>
      <c r="F8" s="275"/>
      <c r="G8" s="275"/>
      <c r="H8" s="275"/>
      <c r="I8" s="275"/>
      <c r="J8" s="275"/>
      <c r="K8" s="275"/>
      <c r="L8" s="275"/>
      <c r="M8" s="275"/>
      <c r="N8" s="264"/>
      <c r="O8" s="264"/>
      <c r="P8" s="264"/>
      <c r="Q8" s="267"/>
      <c r="R8" s="133"/>
      <c r="S8" s="114"/>
      <c r="T8" s="1"/>
    </row>
    <row r="9" spans="1:20" ht="28.5" customHeight="1" thickBot="1" x14ac:dyDescent="0.3">
      <c r="A9" s="108"/>
      <c r="B9" s="86"/>
      <c r="C9" s="265"/>
      <c r="D9" s="266"/>
      <c r="E9" s="276">
        <f>'Personal Spending Plan'!P17+'Personal Spending Plan'!P18*(1+'Personal Spending Plan'!P10)</f>
        <v>0</v>
      </c>
      <c r="F9" s="276"/>
      <c r="G9" s="276"/>
      <c r="H9" s="276"/>
      <c r="I9" s="276"/>
      <c r="J9" s="276"/>
      <c r="K9" s="276"/>
      <c r="L9" s="276"/>
      <c r="M9" s="276"/>
      <c r="N9" s="266"/>
      <c r="O9" s="266"/>
      <c r="P9" s="266"/>
      <c r="Q9" s="268"/>
      <c r="R9" s="133"/>
      <c r="S9" s="114"/>
    </row>
    <row r="10" spans="1:20" ht="6.75" customHeight="1" x14ac:dyDescent="0.25">
      <c r="A10" s="108"/>
      <c r="B10" s="86"/>
      <c r="C10" s="132"/>
      <c r="D10" s="1"/>
      <c r="E10" s="107"/>
      <c r="F10" s="107"/>
      <c r="G10" s="107"/>
      <c r="H10" s="107"/>
      <c r="I10" s="107"/>
      <c r="J10" s="107"/>
      <c r="K10" s="107"/>
      <c r="L10" s="107"/>
      <c r="M10" s="107"/>
      <c r="N10" s="1"/>
      <c r="O10" s="1"/>
      <c r="P10" s="1"/>
      <c r="Q10" s="142"/>
      <c r="R10" s="134"/>
      <c r="S10" s="114"/>
      <c r="T10" s="1"/>
    </row>
    <row r="11" spans="1:20" ht="45" customHeight="1" x14ac:dyDescent="0.25">
      <c r="A11" s="108"/>
      <c r="B11" s="86"/>
      <c r="C11" s="277" t="s">
        <v>42</v>
      </c>
      <c r="D11" s="278"/>
      <c r="E11" s="278"/>
      <c r="F11" s="278"/>
      <c r="G11" s="278"/>
      <c r="H11" s="278"/>
      <c r="I11" s="278" t="s">
        <v>71</v>
      </c>
      <c r="J11" s="278"/>
      <c r="K11" s="278"/>
      <c r="L11" s="278"/>
      <c r="M11" s="278"/>
      <c r="N11" s="278"/>
      <c r="O11" s="278"/>
      <c r="P11" s="278"/>
      <c r="Q11" s="279"/>
      <c r="R11" s="116"/>
      <c r="S11" s="114"/>
      <c r="T11" s="1"/>
    </row>
    <row r="12" spans="1:20" ht="125.25" customHeight="1" thickBot="1" x14ac:dyDescent="0.3">
      <c r="A12" s="108"/>
      <c r="B12" s="86"/>
      <c r="C12" s="269" t="s">
        <v>44</v>
      </c>
      <c r="D12" s="270"/>
      <c r="E12" s="270" t="s">
        <v>38</v>
      </c>
      <c r="F12" s="270"/>
      <c r="G12" s="280" t="s">
        <v>46</v>
      </c>
      <c r="H12" s="281"/>
      <c r="I12" s="282" t="s">
        <v>43</v>
      </c>
      <c r="J12" s="283"/>
      <c r="K12" s="283"/>
      <c r="L12" s="283"/>
      <c r="M12" s="284"/>
      <c r="N12" s="290" t="s">
        <v>45</v>
      </c>
      <c r="O12" s="290"/>
      <c r="P12" s="290"/>
      <c r="Q12" s="291"/>
      <c r="R12" s="117"/>
      <c r="S12" s="114"/>
      <c r="T12" s="1"/>
    </row>
    <row r="13" spans="1:20" ht="39.75" customHeight="1" thickBot="1" x14ac:dyDescent="0.3">
      <c r="A13" s="108"/>
      <c r="B13" s="86"/>
      <c r="C13" s="273">
        <v>0</v>
      </c>
      <c r="D13" s="274"/>
      <c r="E13" s="271">
        <v>0</v>
      </c>
      <c r="F13" s="272"/>
      <c r="G13" s="285">
        <f>((C13*E13)*4)-E9</f>
        <v>0</v>
      </c>
      <c r="H13" s="286"/>
      <c r="I13" s="287">
        <v>0</v>
      </c>
      <c r="J13" s="288"/>
      <c r="K13" s="288"/>
      <c r="L13" s="288"/>
      <c r="M13" s="289"/>
      <c r="N13" s="292">
        <f>(I13/12)-'Job Income Requirements'!E9</f>
        <v>0</v>
      </c>
      <c r="O13" s="292"/>
      <c r="P13" s="292"/>
      <c r="Q13" s="293"/>
      <c r="R13" s="118"/>
      <c r="S13" s="114"/>
      <c r="T13" s="1"/>
    </row>
    <row r="14" spans="1:20" ht="9" customHeight="1" x14ac:dyDescent="0.25">
      <c r="A14" s="108"/>
      <c r="B14" s="119"/>
      <c r="C14" s="120"/>
      <c r="D14" s="121"/>
      <c r="E14" s="120"/>
      <c r="F14" s="120"/>
      <c r="G14" s="120"/>
      <c r="H14" s="120"/>
      <c r="I14" s="120"/>
      <c r="J14" s="120"/>
      <c r="K14" s="120"/>
      <c r="L14" s="120"/>
      <c r="M14" s="120"/>
      <c r="N14" s="120"/>
      <c r="O14" s="120"/>
      <c r="P14" s="120"/>
      <c r="Q14" s="120"/>
      <c r="R14" s="122"/>
      <c r="S14" s="111"/>
      <c r="T14" s="1"/>
    </row>
    <row r="15" spans="1:20" x14ac:dyDescent="0.25">
      <c r="D15" s="104"/>
    </row>
    <row r="16" spans="1:20" x14ac:dyDescent="0.25">
      <c r="D16" s="104"/>
    </row>
    <row r="17" spans="4:5" x14ac:dyDescent="0.25">
      <c r="D17" s="104"/>
    </row>
    <row r="30" spans="4:5" x14ac:dyDescent="0.25">
      <c r="E30" s="105"/>
    </row>
    <row r="31" spans="4:5" x14ac:dyDescent="0.25">
      <c r="E31" s="105"/>
    </row>
    <row r="32" spans="4:5" x14ac:dyDescent="0.25">
      <c r="E32" s="105"/>
    </row>
    <row r="33" spans="5:5" x14ac:dyDescent="0.25">
      <c r="E33" s="105"/>
    </row>
    <row r="34" spans="5:5" x14ac:dyDescent="0.25">
      <c r="E34" s="105"/>
    </row>
    <row r="35" spans="5:5" x14ac:dyDescent="0.25">
      <c r="E35" s="105"/>
    </row>
    <row r="36" spans="5:5" x14ac:dyDescent="0.25">
      <c r="E36" s="105"/>
    </row>
  </sheetData>
  <sheetProtection selectLockedCells="1"/>
  <mergeCells count="19">
    <mergeCell ref="C12:D12"/>
    <mergeCell ref="E12:F12"/>
    <mergeCell ref="E13:F13"/>
    <mergeCell ref="C13:D13"/>
    <mergeCell ref="E8:M8"/>
    <mergeCell ref="E9:M9"/>
    <mergeCell ref="C11:H11"/>
    <mergeCell ref="I11:Q11"/>
    <mergeCell ref="G12:H12"/>
    <mergeCell ref="I12:M12"/>
    <mergeCell ref="G13:H13"/>
    <mergeCell ref="I13:M13"/>
    <mergeCell ref="N12:Q12"/>
    <mergeCell ref="N13:Q13"/>
    <mergeCell ref="B6:R6"/>
    <mergeCell ref="C8:D8"/>
    <mergeCell ref="C9:D9"/>
    <mergeCell ref="N8:Q8"/>
    <mergeCell ref="N9:Q9"/>
  </mergeCells>
  <conditionalFormatting sqref="G13">
    <cfRule type="cellIs" dxfId="16" priority="3" operator="greaterThan">
      <formula>0</formula>
    </cfRule>
    <cfRule type="cellIs" dxfId="15" priority="4" operator="lessThan">
      <formula>0</formula>
    </cfRule>
  </conditionalFormatting>
  <conditionalFormatting sqref="N13">
    <cfRule type="cellIs" dxfId="14" priority="1" operator="greaterThan">
      <formula>0</formula>
    </cfRule>
    <cfRule type="cellIs" dxfId="13" priority="2" operator="lessThan">
      <formula>0</formula>
    </cfRule>
  </conditionalFormatting>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03FA8-B1D2-4036-B688-7DF477CC8230}">
  <dimension ref="A1:M51"/>
  <sheetViews>
    <sheetView showGridLines="0" zoomScaleNormal="100" workbookViewId="0">
      <selection activeCell="B29" sqref="B29:C29"/>
    </sheetView>
  </sheetViews>
  <sheetFormatPr defaultRowHeight="15" x14ac:dyDescent="0.25"/>
  <cols>
    <col min="1" max="1" width="2.5703125" customWidth="1"/>
    <col min="2" max="2" width="47.28515625" customWidth="1"/>
    <col min="3" max="4" width="17.28515625" customWidth="1"/>
    <col min="5" max="6" width="17" customWidth="1"/>
    <col min="7" max="7" width="20.42578125" customWidth="1"/>
    <col min="8" max="8" width="13.7109375" customWidth="1"/>
    <col min="9" max="9" width="5.42578125" customWidth="1"/>
    <col min="10" max="10" width="16.7109375" customWidth="1"/>
    <col min="13" max="13" width="2" customWidth="1"/>
  </cols>
  <sheetData>
    <row r="1" spans="1:13" x14ac:dyDescent="0.25">
      <c r="A1" s="195"/>
      <c r="M1" s="195"/>
    </row>
    <row r="2" spans="1:13" x14ac:dyDescent="0.25">
      <c r="A2" s="195"/>
      <c r="M2" s="195"/>
    </row>
    <row r="3" spans="1:13" x14ac:dyDescent="0.25">
      <c r="A3" s="195"/>
      <c r="M3" s="195"/>
    </row>
    <row r="4" spans="1:13" ht="30.75" customHeight="1" x14ac:dyDescent="0.25">
      <c r="A4" s="195"/>
      <c r="B4" s="98"/>
      <c r="M4" s="195"/>
    </row>
    <row r="5" spans="1:13" ht="9" customHeight="1" thickBot="1" x14ac:dyDescent="0.3">
      <c r="A5" s="195"/>
      <c r="B5" s="98"/>
      <c r="M5" s="195"/>
    </row>
    <row r="6" spans="1:13" ht="37.5" x14ac:dyDescent="0.3">
      <c r="A6" s="195"/>
      <c r="B6" s="306" t="s">
        <v>58</v>
      </c>
      <c r="C6" s="307"/>
      <c r="F6" s="159"/>
      <c r="G6" s="160" t="s">
        <v>65</v>
      </c>
      <c r="M6" s="195"/>
    </row>
    <row r="7" spans="1:13" ht="21" customHeight="1" x14ac:dyDescent="0.25">
      <c r="A7" s="195"/>
      <c r="B7" s="162" t="s">
        <v>66</v>
      </c>
      <c r="C7" s="223">
        <f>'Personal Spending Plan'!Q11</f>
        <v>0</v>
      </c>
      <c r="D7" s="176"/>
      <c r="F7" s="131"/>
      <c r="G7" s="193" t="e">
        <f>C7/C8</f>
        <v>#DIV/0!</v>
      </c>
      <c r="M7" s="195"/>
    </row>
    <row r="8" spans="1:13" ht="15" customHeight="1" x14ac:dyDescent="0.25">
      <c r="A8" s="195"/>
      <c r="B8" s="162" t="s">
        <v>54</v>
      </c>
      <c r="C8" s="162">
        <f>COUNT(B11:B14)</f>
        <v>0</v>
      </c>
      <c r="D8" s="177"/>
      <c r="E8" s="157"/>
      <c r="F8" s="131"/>
      <c r="G8" s="189"/>
      <c r="M8" s="195"/>
    </row>
    <row r="9" spans="1:13" ht="18.75" customHeight="1" x14ac:dyDescent="0.25">
      <c r="A9" s="195"/>
      <c r="B9" s="162" t="s">
        <v>55</v>
      </c>
      <c r="C9" s="224" t="e">
        <f>C7/C8</f>
        <v>#DIV/0!</v>
      </c>
      <c r="D9" s="178"/>
      <c r="E9" s="131"/>
      <c r="M9" s="195"/>
    </row>
    <row r="10" spans="1:13" ht="21" x14ac:dyDescent="0.35">
      <c r="A10" s="195"/>
      <c r="B10" s="308" t="s">
        <v>70</v>
      </c>
      <c r="C10" s="309"/>
      <c r="D10" s="179"/>
      <c r="M10" s="195"/>
    </row>
    <row r="11" spans="1:13" ht="18" customHeight="1" x14ac:dyDescent="0.25">
      <c r="A11" s="195"/>
      <c r="B11" s="310"/>
      <c r="C11" s="311"/>
      <c r="D11" s="180"/>
      <c r="M11" s="195"/>
    </row>
    <row r="12" spans="1:13" ht="18" customHeight="1" x14ac:dyDescent="0.25">
      <c r="A12" s="195"/>
      <c r="B12" s="310"/>
      <c r="C12" s="311"/>
      <c r="D12" s="178"/>
      <c r="M12" s="195"/>
    </row>
    <row r="13" spans="1:13" ht="16.5" customHeight="1" x14ac:dyDescent="0.25">
      <c r="A13" s="195"/>
      <c r="B13" s="298"/>
      <c r="C13" s="299"/>
      <c r="D13" s="178"/>
      <c r="F13" s="161" t="e">
        <f>C18</f>
        <v>#DIV/0!</v>
      </c>
      <c r="G13" s="193" t="e">
        <f>G7</f>
        <v>#DIV/0!</v>
      </c>
      <c r="H13" s="161" t="e">
        <f>C23</f>
        <v>#DIV/0!</v>
      </c>
      <c r="M13" s="195"/>
    </row>
    <row r="14" spans="1:13" ht="20.25" customHeight="1" thickBot="1" x14ac:dyDescent="0.3">
      <c r="A14" s="195"/>
      <c r="B14" s="300"/>
      <c r="C14" s="301"/>
      <c r="D14" s="178"/>
      <c r="M14" s="195"/>
    </row>
    <row r="15" spans="1:13" ht="15.75" thickBot="1" x14ac:dyDescent="0.3">
      <c r="A15" s="195"/>
      <c r="B15" s="178"/>
      <c r="C15" s="178"/>
      <c r="D15" s="178"/>
      <c r="G15" s="194" t="s">
        <v>62</v>
      </c>
      <c r="M15" s="195"/>
    </row>
    <row r="16" spans="1:13" ht="29.25" thickBot="1" x14ac:dyDescent="0.5">
      <c r="A16" s="195"/>
      <c r="B16" s="312" t="s">
        <v>61</v>
      </c>
      <c r="C16" s="313"/>
      <c r="D16" s="33"/>
      <c r="G16" s="192">
        <f>2250-(C17+C22)</f>
        <v>2250</v>
      </c>
      <c r="H16" s="191"/>
      <c r="M16" s="195"/>
    </row>
    <row r="17" spans="1:13" ht="18.75" x14ac:dyDescent="0.25">
      <c r="A17" s="195"/>
      <c r="B17" s="225" t="s">
        <v>16</v>
      </c>
      <c r="C17" s="230">
        <f>'Personal Spending Plan'!F19</f>
        <v>0</v>
      </c>
      <c r="D17" s="181"/>
      <c r="E17" s="190" t="e">
        <f>C18</f>
        <v>#DIV/0!</v>
      </c>
      <c r="J17" s="190" t="e">
        <f>C23</f>
        <v>#DIV/0!</v>
      </c>
      <c r="M17" s="195"/>
    </row>
    <row r="18" spans="1:13" x14ac:dyDescent="0.25">
      <c r="A18" s="195"/>
      <c r="B18" s="226" t="s">
        <v>57</v>
      </c>
      <c r="C18" s="231" t="e">
        <f>C17/C8</f>
        <v>#DIV/0!</v>
      </c>
      <c r="D18" s="182"/>
      <c r="E18" s="184" t="s">
        <v>67</v>
      </c>
      <c r="J18" s="184" t="s">
        <v>67</v>
      </c>
      <c r="M18" s="195"/>
    </row>
    <row r="19" spans="1:13" x14ac:dyDescent="0.25">
      <c r="A19" s="195"/>
      <c r="B19" s="302" t="s">
        <v>68</v>
      </c>
      <c r="C19" s="303"/>
      <c r="D19" s="183"/>
      <c r="E19" s="185">
        <f>B20</f>
        <v>0</v>
      </c>
      <c r="J19" s="185">
        <f>B26</f>
        <v>0</v>
      </c>
      <c r="M19" s="195"/>
    </row>
    <row r="20" spans="1:13" ht="19.5" customHeight="1" x14ac:dyDescent="0.25">
      <c r="A20" s="195"/>
      <c r="B20" s="294"/>
      <c r="C20" s="295"/>
      <c r="D20" s="183"/>
      <c r="E20" s="185">
        <f>B21</f>
        <v>0</v>
      </c>
      <c r="J20" s="185">
        <f>B27</f>
        <v>0</v>
      </c>
      <c r="M20" s="195"/>
    </row>
    <row r="21" spans="1:13" ht="15.75" thickBot="1" x14ac:dyDescent="0.3">
      <c r="A21" s="195"/>
      <c r="B21" s="296"/>
      <c r="C21" s="297"/>
      <c r="D21" s="33"/>
      <c r="E21" s="186"/>
      <c r="J21" s="185">
        <f>B28</f>
        <v>0</v>
      </c>
      <c r="M21" s="195"/>
    </row>
    <row r="22" spans="1:13" ht="15.75" customHeight="1" thickBot="1" x14ac:dyDescent="0.3">
      <c r="A22" s="195"/>
      <c r="B22" s="227" t="s">
        <v>60</v>
      </c>
      <c r="C22" s="220">
        <f>'Personal Spending Plan'!F30</f>
        <v>0</v>
      </c>
      <c r="D22" s="5"/>
      <c r="E22" s="187"/>
      <c r="J22" s="188">
        <f>B29</f>
        <v>0</v>
      </c>
      <c r="M22" s="195"/>
    </row>
    <row r="23" spans="1:13" ht="18" customHeight="1" x14ac:dyDescent="0.25">
      <c r="A23" s="195"/>
      <c r="B23" s="228" t="s">
        <v>56</v>
      </c>
      <c r="C23" s="221" t="e">
        <f>C22/C24</f>
        <v>#DIV/0!</v>
      </c>
      <c r="D23" s="5"/>
      <c r="M23" s="195"/>
    </row>
    <row r="24" spans="1:13" ht="18" customHeight="1" x14ac:dyDescent="0.25">
      <c r="A24" s="195"/>
      <c r="B24" s="229" t="s">
        <v>59</v>
      </c>
      <c r="C24" s="222">
        <f>COUNT(B26:C29)</f>
        <v>0</v>
      </c>
      <c r="D24" s="175"/>
      <c r="M24" s="195"/>
    </row>
    <row r="25" spans="1:13" ht="18" customHeight="1" x14ac:dyDescent="0.25">
      <c r="A25" s="195"/>
      <c r="B25" s="304" t="s">
        <v>69</v>
      </c>
      <c r="C25" s="305"/>
      <c r="D25" s="175"/>
      <c r="M25" s="195"/>
    </row>
    <row r="26" spans="1:13" ht="18" customHeight="1" x14ac:dyDescent="0.25">
      <c r="A26" s="195"/>
      <c r="B26" s="294"/>
      <c r="C26" s="295"/>
      <c r="D26" s="175"/>
      <c r="M26" s="195"/>
    </row>
    <row r="27" spans="1:13" ht="19.5" customHeight="1" x14ac:dyDescent="0.25">
      <c r="A27" s="195"/>
      <c r="B27" s="294"/>
      <c r="C27" s="295"/>
      <c r="D27" s="175"/>
      <c r="M27" s="195"/>
    </row>
    <row r="28" spans="1:13" x14ac:dyDescent="0.25">
      <c r="A28" s="195"/>
      <c r="B28" s="294"/>
      <c r="C28" s="295"/>
      <c r="D28" s="175"/>
      <c r="M28" s="195"/>
    </row>
    <row r="29" spans="1:13" ht="18.75" customHeight="1" thickBot="1" x14ac:dyDescent="0.3">
      <c r="A29" s="195"/>
      <c r="B29" s="296"/>
      <c r="C29" s="297"/>
      <c r="M29" s="195"/>
    </row>
    <row r="30" spans="1:13" x14ac:dyDescent="0.25">
      <c r="A30" s="195"/>
      <c r="B30" s="98"/>
      <c r="M30" s="195"/>
    </row>
    <row r="31" spans="1:13" x14ac:dyDescent="0.25">
      <c r="A31" s="195"/>
      <c r="B31" s="98"/>
      <c r="M31" s="195"/>
    </row>
    <row r="32" spans="1:13" x14ac:dyDescent="0.25">
      <c r="A32" s="195"/>
      <c r="M32" s="195"/>
    </row>
    <row r="33" spans="1:13" x14ac:dyDescent="0.25">
      <c r="A33" s="195"/>
      <c r="B33" s="98"/>
      <c r="M33" s="195"/>
    </row>
    <row r="34" spans="1:13" x14ac:dyDescent="0.25">
      <c r="B34" s="98"/>
    </row>
    <row r="35" spans="1:13" x14ac:dyDescent="0.25">
      <c r="B35" s="98"/>
    </row>
    <row r="36" spans="1:13" x14ac:dyDescent="0.25">
      <c r="B36" s="98"/>
    </row>
    <row r="37" spans="1:13" x14ac:dyDescent="0.25">
      <c r="B37" s="98"/>
    </row>
    <row r="38" spans="1:13" x14ac:dyDescent="0.25">
      <c r="B38" s="98"/>
    </row>
    <row r="39" spans="1:13" x14ac:dyDescent="0.25">
      <c r="B39" s="98"/>
    </row>
    <row r="40" spans="1:13" x14ac:dyDescent="0.25">
      <c r="B40" s="98"/>
    </row>
    <row r="41" spans="1:13" x14ac:dyDescent="0.25">
      <c r="B41" s="98"/>
    </row>
    <row r="42" spans="1:13" x14ac:dyDescent="0.25">
      <c r="B42" s="98"/>
    </row>
    <row r="43" spans="1:13" x14ac:dyDescent="0.25">
      <c r="B43" s="98"/>
    </row>
    <row r="44" spans="1:13" x14ac:dyDescent="0.25">
      <c r="B44" s="98"/>
    </row>
    <row r="45" spans="1:13" x14ac:dyDescent="0.25">
      <c r="B45" s="98"/>
    </row>
    <row r="46" spans="1:13" x14ac:dyDescent="0.25">
      <c r="B46" s="98"/>
    </row>
    <row r="47" spans="1:13" x14ac:dyDescent="0.25">
      <c r="B47" s="100"/>
    </row>
    <row r="48" spans="1:13" x14ac:dyDescent="0.25">
      <c r="B48" s="101"/>
    </row>
    <row r="49" spans="2:2" x14ac:dyDescent="0.25">
      <c r="B49" s="102"/>
    </row>
    <row r="50" spans="2:2" x14ac:dyDescent="0.25">
      <c r="B50" s="103"/>
    </row>
    <row r="51" spans="2:2" x14ac:dyDescent="0.25">
      <c r="B51" s="99"/>
    </row>
  </sheetData>
  <sheetProtection sheet="1"/>
  <mergeCells count="15">
    <mergeCell ref="B6:C6"/>
    <mergeCell ref="B10:C10"/>
    <mergeCell ref="B11:C11"/>
    <mergeCell ref="B12:C12"/>
    <mergeCell ref="B16:C16"/>
    <mergeCell ref="B26:C26"/>
    <mergeCell ref="B27:C27"/>
    <mergeCell ref="B28:C28"/>
    <mergeCell ref="B29:C29"/>
    <mergeCell ref="B13:C13"/>
    <mergeCell ref="B14:C14"/>
    <mergeCell ref="B19:C19"/>
    <mergeCell ref="B20:C20"/>
    <mergeCell ref="B21:C21"/>
    <mergeCell ref="B25:C25"/>
  </mergeCells>
  <conditionalFormatting sqref="G16">
    <cfRule type="cellIs" dxfId="12" priority="1" operator="greaterThan">
      <formula>0</formula>
    </cfRule>
    <cfRule type="cellIs" dxfId="11" priority="2" operator="lessThan">
      <formula>0</formula>
    </cfRule>
  </conditionalFormatting>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0BC6E-1EEE-4950-849D-BBA9ED5EAC30}">
  <dimension ref="A1:AB39"/>
  <sheetViews>
    <sheetView showGridLines="0" tabSelected="1" zoomScale="70" zoomScaleNormal="70" workbookViewId="0">
      <selection activeCell="F8" sqref="F8:F10"/>
    </sheetView>
  </sheetViews>
  <sheetFormatPr defaultRowHeight="15" x14ac:dyDescent="0.25"/>
  <cols>
    <col min="1" max="1" width="2.140625" customWidth="1"/>
    <col min="2" max="2" width="2" customWidth="1"/>
    <col min="5" max="5" width="23.7109375" customWidth="1"/>
    <col min="6" max="6" width="28.42578125" customWidth="1"/>
    <col min="7" max="7" width="33.28515625" customWidth="1"/>
    <col min="8" max="8" width="1.85546875" customWidth="1"/>
    <col min="19" max="20" width="2.28515625" customWidth="1"/>
  </cols>
  <sheetData>
    <row r="1" spans="1:20" x14ac:dyDescent="0.25">
      <c r="A1" s="108"/>
      <c r="S1" s="33"/>
      <c r="T1" s="108"/>
    </row>
    <row r="2" spans="1:20" x14ac:dyDescent="0.25">
      <c r="A2" s="108"/>
      <c r="S2" s="33"/>
      <c r="T2" s="108"/>
    </row>
    <row r="3" spans="1:20" x14ac:dyDescent="0.25">
      <c r="A3" s="108"/>
      <c r="S3" s="33"/>
      <c r="T3" s="108"/>
    </row>
    <row r="4" spans="1:20" x14ac:dyDescent="0.25">
      <c r="A4" s="108"/>
      <c r="S4" s="33"/>
      <c r="T4" s="108"/>
    </row>
    <row r="5" spans="1:20" ht="21" customHeight="1" x14ac:dyDescent="0.25">
      <c r="A5" s="108"/>
      <c r="B5" s="327" t="s">
        <v>51</v>
      </c>
      <c r="C5" s="327"/>
      <c r="D5" s="327"/>
      <c r="E5" s="327"/>
      <c r="F5" s="327"/>
      <c r="G5" s="327"/>
      <c r="H5" s="327"/>
      <c r="I5" s="327"/>
      <c r="J5" s="327"/>
      <c r="K5" s="327"/>
      <c r="L5" s="327"/>
      <c r="M5" s="327"/>
      <c r="N5" s="327"/>
      <c r="O5" s="327"/>
      <c r="P5" s="327"/>
      <c r="Q5" s="327"/>
      <c r="R5" s="327"/>
      <c r="S5" s="327"/>
      <c r="T5" s="108"/>
    </row>
    <row r="6" spans="1:20" ht="78.75" customHeight="1" thickBot="1" x14ac:dyDescent="0.3">
      <c r="A6" s="108"/>
      <c r="B6" s="328"/>
      <c r="C6" s="328"/>
      <c r="D6" s="328"/>
      <c r="E6" s="328"/>
      <c r="F6" s="328"/>
      <c r="G6" s="328"/>
      <c r="H6" s="328"/>
      <c r="I6" s="328"/>
      <c r="J6" s="328"/>
      <c r="K6" s="328"/>
      <c r="L6" s="328"/>
      <c r="M6" s="328"/>
      <c r="N6" s="328"/>
      <c r="O6" s="328"/>
      <c r="P6" s="328"/>
      <c r="Q6" s="328"/>
      <c r="R6" s="328"/>
      <c r="S6" s="328"/>
      <c r="T6" s="108"/>
    </row>
    <row r="7" spans="1:20" ht="9.75" customHeight="1" thickBot="1" x14ac:dyDescent="0.3">
      <c r="A7" s="108"/>
      <c r="B7" s="151"/>
      <c r="C7" s="152"/>
      <c r="D7" s="152"/>
      <c r="E7" s="152"/>
      <c r="F7" s="152"/>
      <c r="G7" s="143"/>
      <c r="H7" s="143"/>
      <c r="I7" s="143"/>
      <c r="J7" s="143"/>
      <c r="K7" s="143"/>
      <c r="L7" s="143"/>
      <c r="M7" s="143"/>
      <c r="N7" s="143"/>
      <c r="O7" s="143"/>
      <c r="P7" s="143"/>
      <c r="Q7" s="143"/>
      <c r="R7" s="143"/>
      <c r="S7" s="153"/>
      <c r="T7" s="108"/>
    </row>
    <row r="8" spans="1:20" ht="21" customHeight="1" x14ac:dyDescent="0.25">
      <c r="A8" s="108"/>
      <c r="B8" s="144"/>
      <c r="C8" s="321" t="s">
        <v>47</v>
      </c>
      <c r="D8" s="322"/>
      <c r="E8" s="322"/>
      <c r="F8" s="337">
        <v>0</v>
      </c>
      <c r="G8" s="340"/>
      <c r="H8" s="1"/>
      <c r="I8" s="321" t="s">
        <v>49</v>
      </c>
      <c r="J8" s="322"/>
      <c r="K8" s="322"/>
      <c r="L8" s="322"/>
      <c r="M8" s="322"/>
      <c r="N8" s="322"/>
      <c r="O8" s="322"/>
      <c r="P8" s="322"/>
      <c r="Q8" s="322"/>
      <c r="R8" s="343"/>
      <c r="S8" s="154"/>
      <c r="T8" s="108"/>
    </row>
    <row r="9" spans="1:20" ht="21" customHeight="1" x14ac:dyDescent="0.25">
      <c r="A9" s="108"/>
      <c r="B9" s="144"/>
      <c r="C9" s="323"/>
      <c r="D9" s="324"/>
      <c r="E9" s="324"/>
      <c r="F9" s="338"/>
      <c r="G9" s="341"/>
      <c r="H9" s="1"/>
      <c r="I9" s="323"/>
      <c r="J9" s="324"/>
      <c r="K9" s="324"/>
      <c r="L9" s="324"/>
      <c r="M9" s="324"/>
      <c r="N9" s="324"/>
      <c r="O9" s="324"/>
      <c r="P9" s="324"/>
      <c r="Q9" s="324"/>
      <c r="R9" s="344"/>
      <c r="S9" s="154"/>
      <c r="T9" s="108"/>
    </row>
    <row r="10" spans="1:20" ht="49.5" customHeight="1" thickBot="1" x14ac:dyDescent="0.3">
      <c r="A10" s="108"/>
      <c r="B10" s="144"/>
      <c r="C10" s="325"/>
      <c r="D10" s="326"/>
      <c r="E10" s="326"/>
      <c r="F10" s="339"/>
      <c r="G10" s="342"/>
      <c r="H10" s="1"/>
      <c r="I10" s="325"/>
      <c r="J10" s="326"/>
      <c r="K10" s="326"/>
      <c r="L10" s="326"/>
      <c r="M10" s="326"/>
      <c r="N10" s="326"/>
      <c r="O10" s="326"/>
      <c r="P10" s="326"/>
      <c r="Q10" s="326"/>
      <c r="R10" s="345"/>
      <c r="S10" s="154"/>
      <c r="T10" s="108"/>
    </row>
    <row r="11" spans="1:20" s="39" customFormat="1" ht="12" customHeight="1" thickBot="1" x14ac:dyDescent="0.3">
      <c r="A11" s="108"/>
      <c r="B11" s="144"/>
      <c r="C11" s="144"/>
      <c r="D11" s="137"/>
      <c r="E11" s="137"/>
      <c r="F11" s="137">
        <v>791</v>
      </c>
      <c r="G11" s="38"/>
      <c r="H11" s="38"/>
      <c r="I11" s="130"/>
      <c r="J11" s="130"/>
      <c r="K11" s="130"/>
      <c r="L11" s="130"/>
      <c r="M11" s="130"/>
      <c r="N11" s="130"/>
      <c r="O11" s="130"/>
      <c r="P11" s="130"/>
      <c r="Q11" s="130"/>
      <c r="R11" s="145"/>
      <c r="S11" s="154"/>
      <c r="T11" s="108"/>
    </row>
    <row r="12" spans="1:20" ht="15" customHeight="1" x14ac:dyDescent="0.25">
      <c r="A12" s="108"/>
      <c r="B12" s="144"/>
      <c r="C12" s="333" t="s">
        <v>48</v>
      </c>
      <c r="D12" s="334"/>
      <c r="E12" s="334"/>
      <c r="F12" s="329" t="s">
        <v>50</v>
      </c>
      <c r="G12" s="330"/>
      <c r="H12" s="1"/>
      <c r="I12" s="346" t="s">
        <v>52</v>
      </c>
      <c r="J12" s="347"/>
      <c r="K12" s="347"/>
      <c r="L12" s="347"/>
      <c r="M12" s="347"/>
      <c r="N12" s="347"/>
      <c r="O12" s="347"/>
      <c r="P12" s="347"/>
      <c r="Q12" s="347"/>
      <c r="R12" s="348"/>
      <c r="S12" s="154"/>
      <c r="T12" s="108"/>
    </row>
    <row r="13" spans="1:20" ht="21" customHeight="1" x14ac:dyDescent="0.25">
      <c r="A13" s="108"/>
      <c r="B13" s="144"/>
      <c r="C13" s="335"/>
      <c r="D13" s="336"/>
      <c r="E13" s="336"/>
      <c r="F13" s="331"/>
      <c r="G13" s="332"/>
      <c r="H13" s="1"/>
      <c r="I13" s="349"/>
      <c r="J13" s="350"/>
      <c r="K13" s="350"/>
      <c r="L13" s="350"/>
      <c r="M13" s="350"/>
      <c r="N13" s="350"/>
      <c r="O13" s="350"/>
      <c r="P13" s="350"/>
      <c r="Q13" s="350"/>
      <c r="R13" s="351"/>
      <c r="S13" s="154"/>
      <c r="T13" s="108"/>
    </row>
    <row r="14" spans="1:20" ht="15" customHeight="1" x14ac:dyDescent="0.25">
      <c r="A14" s="108"/>
      <c r="B14" s="144"/>
      <c r="C14" s="335"/>
      <c r="D14" s="336"/>
      <c r="E14" s="336"/>
      <c r="F14" s="331"/>
      <c r="G14" s="332"/>
      <c r="H14" s="1"/>
      <c r="I14" s="349"/>
      <c r="J14" s="350"/>
      <c r="K14" s="350"/>
      <c r="L14" s="350"/>
      <c r="M14" s="350"/>
      <c r="N14" s="350"/>
      <c r="O14" s="350"/>
      <c r="P14" s="350"/>
      <c r="Q14" s="350"/>
      <c r="R14" s="351"/>
      <c r="S14" s="154"/>
      <c r="T14" s="108"/>
    </row>
    <row r="15" spans="1:20" ht="15" customHeight="1" x14ac:dyDescent="0.25">
      <c r="A15" s="108"/>
      <c r="B15" s="144"/>
      <c r="C15" s="335"/>
      <c r="D15" s="336"/>
      <c r="E15" s="336"/>
      <c r="F15" s="331"/>
      <c r="G15" s="332"/>
      <c r="H15" s="1"/>
      <c r="I15" s="349"/>
      <c r="J15" s="350"/>
      <c r="K15" s="350"/>
      <c r="L15" s="350"/>
      <c r="M15" s="350"/>
      <c r="N15" s="350"/>
      <c r="O15" s="350"/>
      <c r="P15" s="350"/>
      <c r="Q15" s="350"/>
      <c r="R15" s="351"/>
      <c r="S15" s="154"/>
      <c r="T15" s="108"/>
    </row>
    <row r="16" spans="1:20" ht="15" customHeight="1" x14ac:dyDescent="0.25">
      <c r="A16" s="108"/>
      <c r="B16" s="144"/>
      <c r="C16" s="335"/>
      <c r="D16" s="336"/>
      <c r="E16" s="336"/>
      <c r="F16" s="331"/>
      <c r="G16" s="332"/>
      <c r="H16" s="1"/>
      <c r="I16" s="349"/>
      <c r="J16" s="350"/>
      <c r="K16" s="350"/>
      <c r="L16" s="350"/>
      <c r="M16" s="350"/>
      <c r="N16" s="350"/>
      <c r="O16" s="350"/>
      <c r="P16" s="350"/>
      <c r="Q16" s="350"/>
      <c r="R16" s="351"/>
      <c r="S16" s="154"/>
      <c r="T16" s="108"/>
    </row>
    <row r="17" spans="1:28" ht="15" customHeight="1" x14ac:dyDescent="0.25">
      <c r="A17" s="108"/>
      <c r="B17" s="144"/>
      <c r="C17" s="335"/>
      <c r="D17" s="336"/>
      <c r="E17" s="336"/>
      <c r="F17" s="331"/>
      <c r="G17" s="332"/>
      <c r="H17" s="1"/>
      <c r="I17" s="349"/>
      <c r="J17" s="350"/>
      <c r="K17" s="350"/>
      <c r="L17" s="350"/>
      <c r="M17" s="350"/>
      <c r="N17" s="350"/>
      <c r="O17" s="350"/>
      <c r="P17" s="350"/>
      <c r="Q17" s="350"/>
      <c r="R17" s="351"/>
      <c r="S17" s="154"/>
      <c r="T17" s="108"/>
      <c r="W17" s="138"/>
      <c r="X17" s="138"/>
      <c r="Y17" s="138"/>
      <c r="Z17" s="138"/>
      <c r="AA17" s="138"/>
      <c r="AB17" s="138"/>
    </row>
    <row r="18" spans="1:28" ht="15" customHeight="1" x14ac:dyDescent="0.25">
      <c r="A18" s="108"/>
      <c r="B18" s="144"/>
      <c r="C18" s="335"/>
      <c r="D18" s="336"/>
      <c r="E18" s="336"/>
      <c r="F18" s="331"/>
      <c r="G18" s="332"/>
      <c r="H18" s="1"/>
      <c r="I18" s="349"/>
      <c r="J18" s="350"/>
      <c r="K18" s="350"/>
      <c r="L18" s="350"/>
      <c r="M18" s="350"/>
      <c r="N18" s="350"/>
      <c r="O18" s="350"/>
      <c r="P18" s="350"/>
      <c r="Q18" s="350"/>
      <c r="R18" s="351"/>
      <c r="S18" s="154"/>
      <c r="T18" s="108"/>
      <c r="W18" s="138"/>
      <c r="X18" s="138"/>
      <c r="Y18" s="138"/>
      <c r="Z18" s="138"/>
      <c r="AA18" s="138"/>
      <c r="AB18" s="138"/>
    </row>
    <row r="19" spans="1:28" ht="15" customHeight="1" x14ac:dyDescent="0.25">
      <c r="A19" s="108"/>
      <c r="B19" s="144"/>
      <c r="C19" s="335"/>
      <c r="D19" s="336"/>
      <c r="E19" s="336"/>
      <c r="F19" s="331"/>
      <c r="G19" s="332"/>
      <c r="H19" s="1"/>
      <c r="I19" s="349"/>
      <c r="J19" s="350"/>
      <c r="K19" s="350"/>
      <c r="L19" s="350"/>
      <c r="M19" s="350"/>
      <c r="N19" s="350"/>
      <c r="O19" s="350"/>
      <c r="P19" s="350"/>
      <c r="Q19" s="350"/>
      <c r="R19" s="351"/>
      <c r="S19" s="154"/>
      <c r="T19" s="108"/>
      <c r="W19" s="138"/>
      <c r="X19" s="138"/>
      <c r="Y19" s="138"/>
      <c r="Z19" s="138"/>
      <c r="AA19" s="138"/>
      <c r="AB19" s="138"/>
    </row>
    <row r="20" spans="1:28" ht="15" customHeight="1" x14ac:dyDescent="0.25">
      <c r="A20" s="108"/>
      <c r="B20" s="144"/>
      <c r="C20" s="335"/>
      <c r="D20" s="336"/>
      <c r="E20" s="336"/>
      <c r="F20" s="331"/>
      <c r="G20" s="332"/>
      <c r="H20" s="1"/>
      <c r="I20" s="349"/>
      <c r="J20" s="350"/>
      <c r="K20" s="350"/>
      <c r="L20" s="350"/>
      <c r="M20" s="350"/>
      <c r="N20" s="350"/>
      <c r="O20" s="350"/>
      <c r="P20" s="350"/>
      <c r="Q20" s="350"/>
      <c r="R20" s="351"/>
      <c r="S20" s="154"/>
      <c r="T20" s="108"/>
      <c r="W20" s="98"/>
      <c r="X20" s="98"/>
      <c r="Y20" s="98"/>
      <c r="Z20" s="98"/>
      <c r="AA20" s="98"/>
      <c r="AB20" s="98"/>
    </row>
    <row r="21" spans="1:28" ht="15" customHeight="1" x14ac:dyDescent="0.25">
      <c r="A21" s="108"/>
      <c r="B21" s="144"/>
      <c r="C21" s="335"/>
      <c r="D21" s="336"/>
      <c r="E21" s="336"/>
      <c r="F21" s="331"/>
      <c r="G21" s="332"/>
      <c r="H21" s="1"/>
      <c r="I21" s="349"/>
      <c r="J21" s="350"/>
      <c r="K21" s="350"/>
      <c r="L21" s="350"/>
      <c r="M21" s="350"/>
      <c r="N21" s="350"/>
      <c r="O21" s="350"/>
      <c r="P21" s="350"/>
      <c r="Q21" s="350"/>
      <c r="R21" s="351"/>
      <c r="S21" s="154"/>
      <c r="T21" s="108"/>
    </row>
    <row r="22" spans="1:28" ht="15" customHeight="1" x14ac:dyDescent="0.25">
      <c r="A22" s="108"/>
      <c r="B22" s="144"/>
      <c r="C22" s="146"/>
      <c r="D22" s="139"/>
      <c r="E22" s="139"/>
      <c r="F22" s="141"/>
      <c r="G22" s="148"/>
      <c r="H22" s="1"/>
      <c r="I22" s="349"/>
      <c r="J22" s="350"/>
      <c r="K22" s="350"/>
      <c r="L22" s="350"/>
      <c r="M22" s="350"/>
      <c r="N22" s="350"/>
      <c r="O22" s="350"/>
      <c r="P22" s="350"/>
      <c r="Q22" s="350"/>
      <c r="R22" s="351"/>
      <c r="S22" s="154"/>
      <c r="T22" s="108"/>
    </row>
    <row r="23" spans="1:28" ht="21.75" customHeight="1" x14ac:dyDescent="0.25">
      <c r="A23" s="108"/>
      <c r="B23" s="144"/>
      <c r="C23" s="319" t="s">
        <v>53</v>
      </c>
      <c r="D23" s="320"/>
      <c r="E23" s="320"/>
      <c r="F23" s="320"/>
      <c r="G23" s="149"/>
      <c r="H23" s="140"/>
      <c r="I23" s="349"/>
      <c r="J23" s="350"/>
      <c r="K23" s="350"/>
      <c r="L23" s="350"/>
      <c r="M23" s="350"/>
      <c r="N23" s="350"/>
      <c r="O23" s="350"/>
      <c r="P23" s="350"/>
      <c r="Q23" s="350"/>
      <c r="R23" s="351"/>
      <c r="S23" s="154"/>
      <c r="T23" s="108"/>
    </row>
    <row r="24" spans="1:28" ht="21" x14ac:dyDescent="0.25">
      <c r="A24" s="108"/>
      <c r="B24" s="144"/>
      <c r="C24" s="315" t="s">
        <v>63</v>
      </c>
      <c r="D24" s="316"/>
      <c r="E24" s="316"/>
      <c r="F24" s="316"/>
      <c r="G24" s="148"/>
      <c r="H24" s="1"/>
      <c r="I24" s="349"/>
      <c r="J24" s="350"/>
      <c r="K24" s="350"/>
      <c r="L24" s="350"/>
      <c r="M24" s="350"/>
      <c r="N24" s="350"/>
      <c r="O24" s="350"/>
      <c r="P24" s="350"/>
      <c r="Q24" s="350"/>
      <c r="R24" s="351"/>
      <c r="S24" s="154"/>
      <c r="T24" s="108"/>
    </row>
    <row r="25" spans="1:28" ht="21" x14ac:dyDescent="0.25">
      <c r="A25" s="108"/>
      <c r="B25" s="144"/>
      <c r="C25" s="315"/>
      <c r="D25" s="316"/>
      <c r="E25" s="316"/>
      <c r="F25" s="316"/>
      <c r="G25" s="148"/>
      <c r="H25" s="1"/>
      <c r="I25" s="349"/>
      <c r="J25" s="350"/>
      <c r="K25" s="350"/>
      <c r="L25" s="350"/>
      <c r="M25" s="350"/>
      <c r="N25" s="350"/>
      <c r="O25" s="350"/>
      <c r="P25" s="350"/>
      <c r="Q25" s="350"/>
      <c r="R25" s="351"/>
      <c r="S25" s="154"/>
      <c r="T25" s="108"/>
    </row>
    <row r="26" spans="1:28" ht="21" x14ac:dyDescent="0.25">
      <c r="A26" s="108"/>
      <c r="B26" s="144"/>
      <c r="C26" s="315"/>
      <c r="D26" s="316"/>
      <c r="E26" s="316"/>
      <c r="F26" s="316"/>
      <c r="G26" s="148"/>
      <c r="H26" s="1"/>
      <c r="I26" s="349"/>
      <c r="J26" s="350"/>
      <c r="K26" s="350"/>
      <c r="L26" s="350"/>
      <c r="M26" s="350"/>
      <c r="N26" s="350"/>
      <c r="O26" s="350"/>
      <c r="P26" s="350"/>
      <c r="Q26" s="350"/>
      <c r="R26" s="351"/>
      <c r="S26" s="154"/>
      <c r="T26" s="108"/>
    </row>
    <row r="27" spans="1:28" ht="21" customHeight="1" x14ac:dyDescent="0.25">
      <c r="A27" s="108"/>
      <c r="B27" s="144"/>
      <c r="C27" s="315"/>
      <c r="D27" s="316"/>
      <c r="E27" s="316"/>
      <c r="F27" s="316"/>
      <c r="G27" s="148"/>
      <c r="H27" s="1"/>
      <c r="I27" s="349"/>
      <c r="J27" s="350"/>
      <c r="K27" s="350"/>
      <c r="L27" s="350"/>
      <c r="M27" s="350"/>
      <c r="N27" s="350"/>
      <c r="O27" s="350"/>
      <c r="P27" s="350"/>
      <c r="Q27" s="350"/>
      <c r="R27" s="351"/>
      <c r="S27" s="154"/>
      <c r="T27" s="108"/>
    </row>
    <row r="28" spans="1:28" ht="21" x14ac:dyDescent="0.25">
      <c r="A28" s="108"/>
      <c r="B28" s="144"/>
      <c r="C28" s="315"/>
      <c r="D28" s="316"/>
      <c r="E28" s="316"/>
      <c r="F28" s="316"/>
      <c r="G28" s="148"/>
      <c r="H28" s="1"/>
      <c r="I28" s="349"/>
      <c r="J28" s="350"/>
      <c r="K28" s="350"/>
      <c r="L28" s="350"/>
      <c r="M28" s="350"/>
      <c r="N28" s="350"/>
      <c r="O28" s="350"/>
      <c r="P28" s="350"/>
      <c r="Q28" s="350"/>
      <c r="R28" s="351"/>
      <c r="S28" s="154"/>
      <c r="T28" s="108"/>
    </row>
    <row r="29" spans="1:28" ht="21.75" thickBot="1" x14ac:dyDescent="0.3">
      <c r="A29" s="108"/>
      <c r="B29" s="144"/>
      <c r="C29" s="317"/>
      <c r="D29" s="318"/>
      <c r="E29" s="318"/>
      <c r="F29" s="318"/>
      <c r="G29" s="150"/>
      <c r="H29" s="1"/>
      <c r="I29" s="352"/>
      <c r="J29" s="353"/>
      <c r="K29" s="353"/>
      <c r="L29" s="353"/>
      <c r="M29" s="353"/>
      <c r="N29" s="353"/>
      <c r="O29" s="353"/>
      <c r="P29" s="353"/>
      <c r="Q29" s="353"/>
      <c r="R29" s="354"/>
      <c r="S29" s="154"/>
      <c r="T29" s="108"/>
    </row>
    <row r="30" spans="1:28" ht="15.75" thickBot="1" x14ac:dyDescent="0.3">
      <c r="A30" s="108"/>
      <c r="B30" s="155"/>
      <c r="C30" s="147"/>
      <c r="D30" s="147"/>
      <c r="E30" s="147"/>
      <c r="F30" s="147"/>
      <c r="G30" s="147"/>
      <c r="H30" s="147"/>
      <c r="I30" s="147"/>
      <c r="J30" s="147"/>
      <c r="K30" s="147"/>
      <c r="L30" s="147"/>
      <c r="M30" s="147"/>
      <c r="N30" s="147"/>
      <c r="O30" s="147"/>
      <c r="P30" s="147"/>
      <c r="Q30" s="147"/>
      <c r="R30" s="147"/>
      <c r="S30" s="156"/>
      <c r="T30" s="108"/>
    </row>
    <row r="31" spans="1:28" x14ac:dyDescent="0.25">
      <c r="A31" s="33"/>
    </row>
    <row r="32" spans="1:28" x14ac:dyDescent="0.25">
      <c r="A32" s="33"/>
      <c r="C32" s="314"/>
      <c r="D32" s="314"/>
      <c r="E32" s="314"/>
      <c r="F32" s="314"/>
    </row>
    <row r="33" spans="1:1" x14ac:dyDescent="0.25">
      <c r="A33" s="33"/>
    </row>
    <row r="34" spans="1:1" x14ac:dyDescent="0.25">
      <c r="A34" s="33"/>
    </row>
    <row r="35" spans="1:1" x14ac:dyDescent="0.25">
      <c r="A35" s="33"/>
    </row>
    <row r="36" spans="1:1" x14ac:dyDescent="0.25">
      <c r="A36" s="33"/>
    </row>
    <row r="37" spans="1:1" x14ac:dyDescent="0.25">
      <c r="A37" s="33"/>
    </row>
    <row r="38" spans="1:1" x14ac:dyDescent="0.25">
      <c r="A38" s="33"/>
    </row>
    <row r="39" spans="1:1" x14ac:dyDescent="0.25">
      <c r="A39" s="33"/>
    </row>
  </sheetData>
  <sheetProtection selectLockedCells="1"/>
  <mergeCells count="11">
    <mergeCell ref="C32:F32"/>
    <mergeCell ref="C24:F29"/>
    <mergeCell ref="C23:F23"/>
    <mergeCell ref="C8:E10"/>
    <mergeCell ref="B5:S6"/>
    <mergeCell ref="F12:G21"/>
    <mergeCell ref="C12:E21"/>
    <mergeCell ref="F8:F10"/>
    <mergeCell ref="G8:G10"/>
    <mergeCell ref="I8:R10"/>
    <mergeCell ref="I12:R29"/>
  </mergeCells>
  <conditionalFormatting sqref="F8:F10">
    <cfRule type="cellIs" dxfId="10" priority="2" operator="between">
      <formula>630</formula>
      <formula>689</formula>
    </cfRule>
    <cfRule type="cellIs" dxfId="9" priority="3" operator="between">
      <formula>630</formula>
      <formula>689</formula>
    </cfRule>
    <cfRule type="cellIs" dxfId="8" priority="4" operator="between">
      <formula>630</formula>
      <formula>689</formula>
    </cfRule>
    <cfRule type="cellIs" dxfId="7" priority="5" operator="between">
      <formula>690</formula>
      <formula>719</formula>
    </cfRule>
    <cfRule type="cellIs" dxfId="6" priority="6" operator="between">
      <formula>720</formula>
      <formula>850</formula>
    </cfRule>
    <cfRule type="cellIs" dxfId="5" priority="7" operator="between">
      <formula>690</formula>
      <formula>690</formula>
    </cfRule>
    <cfRule type="cellIs" dxfId="4" priority="8" operator="between">
      <formula>690</formula>
      <formula>850</formula>
    </cfRule>
    <cfRule type="cellIs" dxfId="3" priority="9" operator="between">
      <formula>630</formula>
      <formula>689</formula>
    </cfRule>
    <cfRule type="cellIs" dxfId="2" priority="10" operator="between">
      <formula>299</formula>
      <formula>629</formula>
    </cfRule>
    <cfRule type="cellIs" dxfId="1" priority="11" operator="greaterThan">
      <formula>300</formula>
    </cfRule>
    <cfRule type="colorScale" priority="12">
      <colorScale>
        <cfvo type="min"/>
        <cfvo type="percentile" val="50"/>
        <cfvo type="max"/>
        <color rgb="FFF8696B"/>
        <color rgb="FFFFEB84"/>
        <color rgb="FF63BE7B"/>
      </colorScale>
    </cfRule>
    <cfRule type="cellIs" dxfId="0" priority="1" operator="between">
      <formula>690</formula>
      <formula>719</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Personal Spending Plan</vt:lpstr>
      <vt:lpstr>Job Income Requirements</vt:lpstr>
      <vt:lpstr>Plan Implementation</vt:lpstr>
      <vt:lpstr>My Credit Score &amp; Report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Nicholas Rodriguez</dc:creator>
  <cp:lastModifiedBy>Nicholas Rodriguez</cp:lastModifiedBy>
  <cp:lastPrinted>2021-04-21T17:54:32Z</cp:lastPrinted>
  <dcterms:created xsi:type="dcterms:W3CDTF">2020-10-14T20:28:45Z</dcterms:created>
  <dcterms:modified xsi:type="dcterms:W3CDTF">2021-05-20T18:24:40Z</dcterms:modified>
</cp:coreProperties>
</file>